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ECBD7A3-496B-4F53-825D-10B545E61E1F}" xr6:coauthVersionLast="47" xr6:coauthVersionMax="47" xr10:uidLastSave="{00000000-0000-0000-0000-000000000000}"/>
  <bookViews>
    <workbookView xWindow="-120" yWindow="-120" windowWidth="38640" windowHeight="21240" tabRatio="678" xr2:uid="{00000000-000D-0000-FFFF-FFFF00000000}"/>
  </bookViews>
  <sheets>
    <sheet name="план  " sheetId="1" r:id="rId1"/>
    <sheet name="АП_кровля" sheetId="2" r:id="rId2"/>
    <sheet name="АП_фасады" sheetId="23" r:id="rId3"/>
    <sheet name="АП_л.кл.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1" l="1"/>
  <c r="G52" i="1" l="1"/>
  <c r="I52" i="1" s="1"/>
  <c r="G50" i="1"/>
  <c r="I50" i="1" s="1"/>
  <c r="G39" i="1"/>
  <c r="I39" i="1" s="1"/>
  <c r="I36" i="1"/>
  <c r="H36" i="1"/>
  <c r="G36" i="1"/>
  <c r="H34" i="1"/>
  <c r="I34" i="1"/>
  <c r="G34" i="1"/>
  <c r="I113" i="1" l="1"/>
  <c r="H113" i="1"/>
  <c r="G113" i="1"/>
  <c r="I110" i="1"/>
  <c r="G103" i="1"/>
  <c r="H103" i="1" s="1"/>
  <c r="G88" i="1"/>
  <c r="I88" i="1"/>
  <c r="H88" i="1"/>
  <c r="G85" i="1"/>
  <c r="I85" i="1" s="1"/>
  <c r="I73" i="1"/>
  <c r="H73" i="1"/>
  <c r="G73" i="1"/>
  <c r="G71" i="1"/>
  <c r="H71" i="1" s="1"/>
  <c r="G67" i="1"/>
  <c r="I67" i="1" s="1"/>
  <c r="G63" i="1"/>
  <c r="H63" i="1" s="1"/>
  <c r="I61" i="1"/>
  <c r="H61" i="1"/>
  <c r="G61" i="1"/>
  <c r="H57" i="1"/>
  <c r="G57" i="1"/>
  <c r="I9" i="1"/>
  <c r="H9" i="1"/>
  <c r="G9" i="1"/>
  <c r="I6" i="1"/>
  <c r="H6" i="1"/>
  <c r="G6" i="1"/>
  <c r="G114" i="1" l="1"/>
  <c r="H114" i="1"/>
  <c r="I114" i="1"/>
</calcChain>
</file>

<file path=xl/sharedStrings.xml><?xml version="1.0" encoding="utf-8"?>
<sst xmlns="http://schemas.openxmlformats.org/spreadsheetml/2006/main" count="1776" uniqueCount="271">
  <si>
    <t>Код</t>
  </si>
  <si>
    <t>Наименование работ</t>
  </si>
  <si>
    <t>ед.изм.</t>
  </si>
  <si>
    <t>Текущий ремонт, выполняемый за счет средств платы населения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</si>
  <si>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</si>
  <si>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</si>
  <si>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</si>
  <si>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</si>
  <si>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</si>
  <si>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</si>
  <si>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к-во домов</t>
  </si>
  <si>
    <t>т.кв.м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</si>
  <si>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</si>
  <si>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</si>
  <si>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</si>
  <si>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</si>
  <si>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</si>
  <si>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</si>
  <si>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</si>
  <si>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2.1.</t>
  </si>
  <si>
    <t>Утепление (засыпка) чердачного перекрытия</t>
  </si>
  <si>
    <t>куб.м</t>
  </si>
  <si>
    <t>2.2.</t>
  </si>
  <si>
    <t>Теплоизоляция кровли</t>
  </si>
  <si>
    <t>2.3</t>
  </si>
  <si>
    <t xml:space="preserve"> Теплоизоляция верхнего розлива системы центрального отопления (по всей разводке)</t>
  </si>
  <si>
    <t>т.п.м</t>
  </si>
  <si>
    <t>2.4</t>
  </si>
  <si>
    <t>Теплоизоляция участков вентиляционных каналов, расположенных в чердачном помещении</t>
  </si>
  <si>
    <t>2.5</t>
  </si>
  <si>
    <t>Замена входных дверей на противопожарные в чердачное помещение</t>
  </si>
  <si>
    <t>шт.</t>
  </si>
  <si>
    <t>2.5.1</t>
  </si>
  <si>
    <t>Теплоизоляция входов в чердачные помещения</t>
  </si>
  <si>
    <t>2.6</t>
  </si>
  <si>
    <t>Устройство дополнительной вентиляции в чердачном помещении (прикарнизных и коньковых продухов, слуховых окон)</t>
  </si>
  <si>
    <t>2.7</t>
  </si>
  <si>
    <t>Вывод канализационных вытяжек за пределы кровли</t>
  </si>
  <si>
    <t>3</t>
  </si>
  <si>
    <t>Ремонт  фасадов (А.П.)  всего, в  том числе:</t>
  </si>
  <si>
    <t>3.1</t>
  </si>
  <si>
    <t>3.2</t>
  </si>
  <si>
    <t>3.3</t>
  </si>
  <si>
    <t>Герметизация стыков стеновых панелей</t>
  </si>
  <si>
    <t>3.4</t>
  </si>
  <si>
    <t>Ремонт приямков, входов в подвалы</t>
  </si>
  <si>
    <t>4</t>
  </si>
  <si>
    <t>Косметический ремонт лестничных клеток (А.П.)</t>
  </si>
  <si>
    <t>л/кл</t>
  </si>
  <si>
    <t>5</t>
  </si>
  <si>
    <t>Восстановление отделки стен, потолков технических помещений</t>
  </si>
  <si>
    <t>6</t>
  </si>
  <si>
    <t>Замена, восстановление отдельных учасктов полов, ступеней МОП и технических помещений</t>
  </si>
  <si>
    <t>7</t>
  </si>
  <si>
    <t xml:space="preserve">Замена водосточных труб </t>
  </si>
  <si>
    <t>8</t>
  </si>
  <si>
    <t>Замена водосточных труб на антивандальные</t>
  </si>
  <si>
    <t>9</t>
  </si>
  <si>
    <t xml:space="preserve">Ремонт отмостки </t>
  </si>
  <si>
    <t>10</t>
  </si>
  <si>
    <t xml:space="preserve">Замена и восстановление дверных заполнений  </t>
  </si>
  <si>
    <t>11</t>
  </si>
  <si>
    <t>Установка металлических дверей (решеток) на  входы в парадные и подвальные помещения</t>
  </si>
  <si>
    <t>12</t>
  </si>
  <si>
    <t>Замена и восстановление оконных заполнений</t>
  </si>
  <si>
    <t>13</t>
  </si>
  <si>
    <t>Ремонт мусоропроводов (шиберов, стволов, клапанов), всего</t>
  </si>
  <si>
    <t>14</t>
  </si>
  <si>
    <t>Ремонт печей</t>
  </si>
  <si>
    <t>15</t>
  </si>
  <si>
    <t>Устранение местных деформаций, усиление, восстановление поврежденных участков фундаментов</t>
  </si>
  <si>
    <t>тыс.кв.м</t>
  </si>
  <si>
    <t>16</t>
  </si>
  <si>
    <t>Ремонт и замена дефлекторов, оголовков труб</t>
  </si>
  <si>
    <t>17</t>
  </si>
  <si>
    <t>Замена и восстановление работоспособности внутридомовой системы вентиляции</t>
  </si>
  <si>
    <t>тыс.п.м</t>
  </si>
  <si>
    <t>18</t>
  </si>
  <si>
    <t>Ремонт и восстановление разрушенных участков тротуаров, проездов, дорожек</t>
  </si>
  <si>
    <t>19</t>
  </si>
  <si>
    <t>Замена почтовых ящиков</t>
  </si>
  <si>
    <t>II.</t>
  </si>
  <si>
    <t>САНИТАРНО-ТЕХНИЧЕСКИЕ РАБОТЫ</t>
  </si>
  <si>
    <t>20</t>
  </si>
  <si>
    <t>Ремонт трубопроводов, всего, в том числе:</t>
  </si>
  <si>
    <t>20.1</t>
  </si>
  <si>
    <t>ГВС</t>
  </si>
  <si>
    <t>т.п.м.</t>
  </si>
  <si>
    <t>20.2</t>
  </si>
  <si>
    <t>ХВС</t>
  </si>
  <si>
    <t>20.3</t>
  </si>
  <si>
    <t>теплоснабжения</t>
  </si>
  <si>
    <t>20.4</t>
  </si>
  <si>
    <t xml:space="preserve">систем канализации </t>
  </si>
  <si>
    <t>21</t>
  </si>
  <si>
    <t>Замена отопительных приборов</t>
  </si>
  <si>
    <t>22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</si>
  <si>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</si>
  <si>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</si>
  <si>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</si>
  <si>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</si>
  <si>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</si>
  <si>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25</t>
  </si>
  <si>
    <t>Ремонт ГРЩ ВУ, ВРУ, ЭЩ и т.д.</t>
  </si>
  <si>
    <t>IV.</t>
  </si>
  <si>
    <t>РАБОТЫ ВЫПОЛНЯЕМЫЕ СПЕЦИАЛИЗИРОВАННЫМИ ОРГАНИЗАЦИЯМИ</t>
  </si>
  <si>
    <t>26</t>
  </si>
  <si>
    <t>Антисептирование деревянной стропильной системы</t>
  </si>
  <si>
    <t>27</t>
  </si>
  <si>
    <t>Антиперирование деревянной стропильной системы</t>
  </si>
  <si>
    <t>28</t>
  </si>
  <si>
    <t>Аварийно-восстановительные работы (не менее 10%)</t>
  </si>
  <si>
    <t>ИТОГО ПО ТЕКУЩЕМУ РЕМОНТУ:</t>
  </si>
  <si>
    <t>1</t>
  </si>
  <si>
    <t>2</t>
  </si>
  <si>
    <t xml:space="preserve">План текущего ремонта общего имущества в многоквартирных домах </t>
  </si>
  <si>
    <t>Наименование работ/Адреса</t>
  </si>
  <si>
    <t>Ремонт кровли (А.П.) в том числе,</t>
  </si>
  <si>
    <t>Всего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</si>
  <si>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</si>
  <si>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</si>
  <si>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</si>
  <si>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</si>
  <si>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</si>
  <si>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</si>
  <si>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</si>
  <si>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</si>
  <si>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</si>
  <si>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</si>
  <si>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</si>
  <si>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</si>
  <si>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</si>
  <si>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</si>
  <si>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</si>
  <si>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</si>
  <si>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</si>
  <si>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</si>
  <si>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</si>
  <si>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</si>
  <si>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</si>
  <si>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</si>
  <si>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</si>
  <si>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</si>
  <si>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</si>
  <si>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</si>
  <si>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</si>
  <si>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</si>
  <si>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Ремонт отделки фасадов</t>
  </si>
  <si>
    <t>Ремонт балконов всего, в том числе:</t>
  </si>
  <si>
    <t>3.2.1</t>
  </si>
  <si>
    <t>ремонт балкнов (включая переходные балконы)</t>
  </si>
  <si>
    <t>3.2.2</t>
  </si>
  <si>
    <t>ремонт эркеров</t>
  </si>
  <si>
    <t>3.2.3</t>
  </si>
  <si>
    <t>ремонт лоджий</t>
  </si>
  <si>
    <t>Ремонт козырьков в подъезды, подвалы, над балконами верхних этажей</t>
  </si>
  <si>
    <t>3.5</t>
  </si>
  <si>
    <t>Текущий ремонт, выполняемый за счет средств</t>
  </si>
  <si>
    <t>55</t>
  </si>
  <si>
    <t>56</t>
  </si>
  <si>
    <t>57</t>
  </si>
  <si>
    <t>58</t>
  </si>
  <si>
    <t>59</t>
  </si>
  <si>
    <t>60</t>
  </si>
  <si>
    <t>по ООО "ЖКС №1 Василеостровского района"  на 2023 г.</t>
  </si>
  <si>
    <t>Морская наб., д. 15 лит.А нижний уровень</t>
  </si>
  <si>
    <t>ремонт балконов (включая переходные балконы)</t>
  </si>
  <si>
    <t>Морская наб., д.9 лит.В_кв674</t>
  </si>
  <si>
    <t>Кораблестроителей ул., д.19 к.1 лит.В</t>
  </si>
  <si>
    <t>Кораблестроителей ул., д.19 к.1 лит.А</t>
  </si>
  <si>
    <t>Кораблестроителей ул., д.22 к.1 лит.А</t>
  </si>
  <si>
    <t>Мичманская ул., д.2 к.1 лит.А</t>
  </si>
  <si>
    <t>Морская наб., д.15 лит.А</t>
  </si>
  <si>
    <t>Косая линия ВО, д.24/25 лит.А</t>
  </si>
  <si>
    <t>КИМа пр., д.11 лит.А</t>
  </si>
  <si>
    <t>Большой пр.ВО, д.96 лит.В</t>
  </si>
  <si>
    <t>Кораблестроителей ул., д.19 лит.А (лк 4,5,6,7,8)</t>
  </si>
  <si>
    <t>Кораблестроителей ул., д.22к.1 лит.А (лк 10,11,12)</t>
  </si>
  <si>
    <t>Морская наб., д. 15 лит.Д (лк 26-27)</t>
  </si>
  <si>
    <t>Наличная ул., д.19 лит.А (по лиц.фасаду)</t>
  </si>
  <si>
    <t>Нахимова ул., д.1 лит.А</t>
  </si>
  <si>
    <t>Опочинина ул., д.15/18 лит.А (лк 1,2)</t>
  </si>
  <si>
    <t>Беринга ул., д.26 корп.1 лит.А лк3</t>
  </si>
  <si>
    <t>Беринга ул., д.28 корп.2 литера Б лк3</t>
  </si>
  <si>
    <t>Беринга ул., д.16 литера А лк5</t>
  </si>
  <si>
    <t>Беринга ул., д.16 литера А лк4</t>
  </si>
  <si>
    <t>Беринга ул., д.20 литера А лк1</t>
  </si>
  <si>
    <t>Беринга ул., д.20 литера А лк2</t>
  </si>
  <si>
    <t>Беринга ул., д.24 корп.1 литера А лк1</t>
  </si>
  <si>
    <t>Беринга ул., д.24 корп.1 литера А лк3</t>
  </si>
  <si>
    <t>Беринга ул., д.24 корп.3 литера В лк5</t>
  </si>
  <si>
    <t>Большой пр. В.О., д.89 литера А лк5</t>
  </si>
  <si>
    <t>Вёсельная ул., д.2/93 литера А лк1</t>
  </si>
  <si>
    <t>Вёсельная ул., д.2/93 литера А лк3</t>
  </si>
  <si>
    <t>Гаванская ул., д.44 литера А лк5</t>
  </si>
  <si>
    <t>Гаванская ул., д.47 литера Г лк 2</t>
  </si>
  <si>
    <t>Гаванская ул., д.49 корп.2 литера А лк1</t>
  </si>
  <si>
    <t>Гаванская ул., д.49 корп.2 литера А лк2</t>
  </si>
  <si>
    <t>Карташихина ул., д.17 литера А лк 2</t>
  </si>
  <si>
    <t>Кораблестроителей ул., д.19 корп.1 литера В лк20</t>
  </si>
  <si>
    <t>Кораблестроителей ул., д.19 корп.1 литера А лк7</t>
  </si>
  <si>
    <t>Косая линия В.О., д.24/25 литера А лк 5</t>
  </si>
  <si>
    <t>Малый пр. В.О., д.65 корп.1 литера А лк3</t>
  </si>
  <si>
    <t>Малый пр. В.О., д.67 корп.1 литера А лк1</t>
  </si>
  <si>
    <t>Малый пр. В.О., д.67 корп.2 литера Б лк1</t>
  </si>
  <si>
    <t>Морская наб., д.15 литера А лк16</t>
  </si>
  <si>
    <t>Морская наб., д.15 литера Д лк28</t>
  </si>
  <si>
    <t>Морская наб., д.17 литера Г лк6</t>
  </si>
  <si>
    <t>Морская наб., д.17 литера Д лк8</t>
  </si>
  <si>
    <t>Наличная ул., д.19 литера Б лк7</t>
  </si>
  <si>
    <t>Наличная ул., д.21 литера А лк2</t>
  </si>
  <si>
    <t>Наличная ул., д.23 литера А лк6</t>
  </si>
  <si>
    <t>Наличная ул., д.25/84 литера А лк1</t>
  </si>
  <si>
    <t>Наличная ул., д.25/84 литера А лк5</t>
  </si>
  <si>
    <t>Наличная ул., д.29 литера А лк3</t>
  </si>
  <si>
    <t>Наличная ул., д.35 корп.1 литера А лк1</t>
  </si>
  <si>
    <t>Наличная ул., д.35 корп.1 литера А лк3</t>
  </si>
  <si>
    <t>Наличная ул., д.35 корп.2 литера Б лк1</t>
  </si>
  <si>
    <t>Наличная ул., д.35 корп.2 литера Б лк4</t>
  </si>
  <si>
    <t>Наличная ул., д.37 корп.2 литера Б лк1</t>
  </si>
  <si>
    <t>Наличная ул., д.37 корп.2 литера Б лк2</t>
  </si>
  <si>
    <t>Наличная ул., д.37 корп.4 литера Г лк1</t>
  </si>
  <si>
    <t>Наличная ул., д.37 корп.4 литера Г лк2</t>
  </si>
  <si>
    <t>Нахимова ул., д.14/41 литера А лк3</t>
  </si>
  <si>
    <t>Нахимова ул., д.14/41 литера Б лк5</t>
  </si>
  <si>
    <t>Опочинина ул., д.7 литера А лк1</t>
  </si>
  <si>
    <t>Опочинина ул., д.15/18 литера А лк1</t>
  </si>
  <si>
    <t>Опочинина ул., д.15/18 литера А лк4</t>
  </si>
  <si>
    <t>Опочинина ул., д.21 литера А лк4</t>
  </si>
  <si>
    <t>Остоумова ул., д.10 литера А лк2</t>
  </si>
  <si>
    <t>Среднегаванский пр., д.3 литера А лк4</t>
  </si>
  <si>
    <t>Среднегаванский пр., д.9 литера А лк1</t>
  </si>
  <si>
    <t>Средний пр. В.О., д.92 литера А лк1</t>
  </si>
  <si>
    <t>Шевченко ул., д.9 литера А лк4</t>
  </si>
  <si>
    <t>Шевченко ул., д.17 литера А лк2</t>
  </si>
  <si>
    <t>Шевченко ул., д.17 литера А лк1</t>
  </si>
  <si>
    <t>Шевченко ул., д.17 литера А лк6</t>
  </si>
  <si>
    <t>Шевченко ул., д.30 литера А лк1</t>
  </si>
  <si>
    <t>Гаванская ул., д.34 лит.А</t>
  </si>
  <si>
    <t>Гаванская ул., д.48 лит.А</t>
  </si>
  <si>
    <t>Карташихина ул., д.17 лит.А</t>
  </si>
  <si>
    <t>Малый пр. ВО, д.65 к.1 лит.А</t>
  </si>
  <si>
    <t>Малый пр. ВО, д.65 к.2 лит.Б</t>
  </si>
  <si>
    <t>Наличная ул., д.21 лит.А</t>
  </si>
  <si>
    <t>Налтчная ул., д.35 к.3 лит.В</t>
  </si>
  <si>
    <t>Наличная ул., д.36 к.1 лит.А</t>
  </si>
  <si>
    <t>Нахимова ул., д.8 к.3 лит.В</t>
  </si>
  <si>
    <t>Гаванская ул., д.7 лит.А</t>
  </si>
  <si>
    <t>Среднегаванский пр., д.9 лит.А (улица)</t>
  </si>
  <si>
    <t>Средний пр. ВО, д.96 лит.А</t>
  </si>
  <si>
    <t>Шевченко ул., д.9 лит.А</t>
  </si>
  <si>
    <t>Шевченко ул., д.18 лит.А</t>
  </si>
  <si>
    <t>Шевченко ул., д.34 лит.А</t>
  </si>
  <si>
    <t>Гаванская ул., д.11 лит.А</t>
  </si>
  <si>
    <t>Кораблестроителей ул., д.16 корп.1 литера А лк11</t>
  </si>
  <si>
    <t>Гаванская ул., д.51 литера А лк2</t>
  </si>
  <si>
    <t>Наличная ул., д.33 литера А лк3</t>
  </si>
  <si>
    <t>Кораблестроителей ул., д.22 корп.1 литера А лк10</t>
  </si>
  <si>
    <t xml:space="preserve"> План текущего ремонта общего имущества в многоквартирных домах,                                                                                            находящихся в управлении  ООО  "ЖКС №1 ВАсилеостровского найона"                                                на  2023 год.</t>
  </si>
  <si>
    <r>
      <t xml:space="preserve">Нормализация ТВР чердачных помещений, </t>
    </r>
    <r>
      <rPr>
        <b/>
        <sz val="10"/>
        <rFont val="Times New Roman"/>
        <family val="1"/>
        <charset val="204"/>
      </rPr>
      <t>(А.П.)</t>
    </r>
    <r>
      <rPr>
        <sz val="10"/>
        <rFont val="Times New Roman"/>
        <family val="1"/>
        <charset val="204"/>
      </rPr>
      <t xml:space="preserve">  всего, в  том числе:</t>
    </r>
  </si>
  <si>
    <t>Адресная программа косметического ремонта лестничных клеток</t>
  </si>
  <si>
    <t>Адресная программа ремонта фасадов</t>
  </si>
  <si>
    <t>Платы населения 
(работы, выполняемые 
управляющими организациями                            ООО "Жилкомсервис"   с долей участия Санкт-Петербурга, СПб ГУП РЭП).</t>
  </si>
  <si>
    <t>Адресная программа ремонта кровли</t>
  </si>
  <si>
    <t>процент от года</t>
  </si>
  <si>
    <t>процент от ЖК</t>
  </si>
  <si>
    <t>Весельная ул., д.4 лит.Б</t>
  </si>
  <si>
    <t>Кораблестроителей ул., д.19 к.2 лит.А</t>
  </si>
  <si>
    <t>Морская наб., д.17 лит.Д</t>
  </si>
  <si>
    <r>
      <t xml:space="preserve">Ремонт  фасадов </t>
    </r>
    <r>
      <rPr>
        <b/>
        <sz val="10"/>
        <rFont val="Times New Roman Cyr"/>
        <charset val="204"/>
      </rPr>
      <t>(А.П.)</t>
    </r>
    <r>
      <rPr>
        <b/>
        <sz val="10"/>
        <rFont val="Times New Roman Cyr"/>
        <family val="1"/>
        <charset val="204"/>
      </rPr>
      <t xml:space="preserve">  всего, в  том числе:</t>
    </r>
  </si>
  <si>
    <t>Ремонт кровли (А.П.),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</si>
</sst>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#,##0.000_ ;[Red]\-#,##0.000\ "/>
    <numFmt numFmtId="166" formatCode="#,##0.00_р_."/>
    <numFmt numFmtId="167" formatCode="_-* #,##0.00_р_._-;\-* #,##0.00_р_._-;_-* &quot;-&quot;??_р_._-;_-@_-"/>
    <numFmt numFmtId="168" formatCode="#,##0_ ;[Red]\-#,##0\ "/>
    <numFmt numFmtId="169" formatCode="0.0%"/>
  </numFmts>
  <fonts count="34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b/>
      <i/>
      <sz val="11"/>
      <name val="Times New Roman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i/>
      <sz val="9"/>
      <name val="Times New Roman Cyr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i/>
      <sz val="10"/>
      <name val="Times New Roman"/>
      <family val="1"/>
      <charset val="204"/>
    </font>
    <font>
      <i/>
      <sz val="9"/>
      <name val="Times New Roman Cyr"/>
      <family val="1"/>
      <charset val="204"/>
    </font>
    <font>
      <i/>
      <sz val="8"/>
      <name val="Times New Roman Cyr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7" fontId="4" fillId="0" borderId="0" applyFont="0" applyFill="0" applyBorder="0" applyAlignment="0" applyProtection="0"/>
    <xf numFmtId="0" fontId="4" fillId="0" borderId="0"/>
  </cellStyleXfs>
  <cellXfs count="192">
    <xf numFmtId="0" fontId="0" fillId="0" borderId="0" xfId="0"/>
    <xf numFmtId="0" fontId="2" fillId="0" borderId="0" xfId="1" applyFont="1"/>
    <xf numFmtId="0" fontId="3" fillId="0" borderId="0" xfId="1" applyFont="1"/>
    <xf numFmtId="49" fontId="2" fillId="0" borderId="0" xfId="1" applyNumberFormat="1" applyFo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 vertical="center"/>
    </xf>
    <xf numFmtId="2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1" xfId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 wrapText="1"/>
    </xf>
    <xf numFmtId="168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/>
    <xf numFmtId="1" fontId="3" fillId="0" borderId="1" xfId="1" applyNumberFormat="1" applyFont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49" fontId="19" fillId="0" borderId="1" xfId="1" applyNumberFormat="1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8" fillId="0" borderId="1" xfId="1" applyFont="1" applyBorder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30" fillId="0" borderId="0" xfId="1" applyFont="1"/>
    <xf numFmtId="0" fontId="30" fillId="0" borderId="1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/>
    </xf>
    <xf numFmtId="9" fontId="30" fillId="0" borderId="1" xfId="1" applyNumberFormat="1" applyFont="1" applyBorder="1" applyAlignment="1">
      <alignment horizontal="center" vertical="center"/>
    </xf>
    <xf numFmtId="169" fontId="30" fillId="0" borderId="1" xfId="1" applyNumberFormat="1" applyFont="1" applyBorder="1" applyAlignment="1">
      <alignment horizontal="center" vertical="center"/>
    </xf>
    <xf numFmtId="9" fontId="30" fillId="0" borderId="0" xfId="1" applyNumberFormat="1" applyFont="1"/>
    <xf numFmtId="0" fontId="32" fillId="0" borderId="1" xfId="0" applyFont="1" applyBorder="1" applyAlignment="1">
      <alignment horizontal="center"/>
    </xf>
    <xf numFmtId="168" fontId="33" fillId="0" borderId="1" xfId="1" applyNumberFormat="1" applyFont="1" applyBorder="1" applyAlignment="1">
      <alignment horizontal="left" vertical="center" wrapText="1" indent="2"/>
    </xf>
    <xf numFmtId="168" fontId="30" fillId="0" borderId="1" xfId="1" applyNumberFormat="1" applyFont="1" applyBorder="1" applyAlignment="1">
      <alignment horizontal="left" vertical="center" indent="2"/>
    </xf>
    <xf numFmtId="165" fontId="33" fillId="0" borderId="1" xfId="1" applyNumberFormat="1" applyFont="1" applyBorder="1" applyAlignment="1">
      <alignment horizontal="center" vertical="center" wrapText="1"/>
    </xf>
    <xf numFmtId="165" fontId="30" fillId="0" borderId="1" xfId="1" applyNumberFormat="1" applyFont="1" applyBorder="1" applyAlignment="1">
      <alignment horizontal="center" vertical="center"/>
    </xf>
    <xf numFmtId="168" fontId="33" fillId="0" borderId="1" xfId="1" applyNumberFormat="1" applyFont="1" applyBorder="1" applyAlignment="1">
      <alignment horizontal="center" vertical="center" wrapText="1"/>
    </xf>
    <xf numFmtId="168" fontId="30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9" fontId="31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right" vertical="center" wrapText="1"/>
    </xf>
    <xf numFmtId="0" fontId="30" fillId="0" borderId="11" xfId="1" applyFont="1" applyBorder="1" applyAlignment="1">
      <alignment horizontal="center" vertical="center" wrapText="1"/>
    </xf>
    <xf numFmtId="0" fontId="30" fillId="0" borderId="12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18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8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8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1" applyFont="1" applyFill="1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49" fontId="10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9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65" fontId="22" fillId="0" borderId="1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/>
    <xf numFmtId="164" fontId="22" fillId="0" borderId="0" xfId="0" applyNumberFormat="1" applyFont="1" applyFill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/>
    <xf numFmtId="164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0" borderId="0" xfId="0" applyFont="1" applyFill="1"/>
  </cellXfs>
  <cellStyles count="4">
    <cellStyle name="Обычный" xfId="0" builtinId="0"/>
    <cellStyle name="Обычный 2" xfId="1" xr:uid="{00000000-0005-0000-0000-000002000000}"/>
    <cellStyle name="Обычный 3" xfId="3" xr:uid="{00000000-0005-0000-0000-000003000000}"/>
    <cellStyle name="Финансовый 2" xfId="2" xr:uid="{00000000-0005-0000-0000-000004000000}"/>
  </cellStyles>
  <dxfs count="0"/>
  <tableStyles count="0" defaultTableStyle="TableStyleMedium2" defaultPivotStyle="PivotStyleLight16"/>
  <colors>
    <mruColors>
      <color rgb="FF66FFFF"/>
      <color rgb="FFFF33CC"/>
      <color rgb="FFFFCCFF"/>
      <color rgb="FF67DF4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CC"/>
    <pageSetUpPr fitToPage="1"/>
  </sheetPr>
  <dimension ref="A1:K115"/>
  <sheetViews>
    <sheetView tabSelected="1" zoomScale="110" zoomScaleNormal="110" workbookViewId="0">
      <selection activeCell="S109" sqref="S109"/>
    </sheetView>
  </sheetViews>
  <sheetFormatPr defaultColWidth="8.85546875" defaultRowHeight="12.75" outlineLevelRow="1" outlineLevelCol="1" x14ac:dyDescent="0.2"/>
  <cols>
    <col min="1" max="1" width="4" style="1" customWidth="1"/>
    <col min="2" max="2" width="38.42578125" style="1" customWidth="1"/>
    <col min="3" max="3" width="6.140625" style="1" customWidth="1"/>
    <col min="4" max="4" width="11.42578125" style="1" customWidth="1"/>
    <col min="5" max="5" width="12" style="1" customWidth="1"/>
    <col min="6" max="6" width="10.7109375" style="1" customWidth="1"/>
    <col min="7" max="9" width="0" style="44" hidden="1" customWidth="1" outlineLevel="1"/>
    <col min="10" max="10" width="8.85546875" style="1" hidden="1" customWidth="1" outlineLevel="1"/>
    <col min="11" max="11" width="9.28515625" bestFit="1" customWidth="1" collapsed="1"/>
    <col min="12" max="16384" width="8.85546875" style="1"/>
  </cols>
  <sheetData>
    <row r="1" spans="1:10" x14ac:dyDescent="0.2">
      <c r="E1" s="2"/>
    </row>
    <row r="2" spans="1:10" ht="42" customHeight="1" x14ac:dyDescent="0.2">
      <c r="A2" s="57" t="s">
        <v>258</v>
      </c>
      <c r="B2" s="58"/>
      <c r="C2" s="58"/>
      <c r="D2" s="58"/>
      <c r="E2" s="58"/>
      <c r="F2" s="58"/>
    </row>
    <row r="3" spans="1:10" ht="18.75" customHeight="1" x14ac:dyDescent="0.2">
      <c r="C3" s="3"/>
      <c r="D3" s="4"/>
      <c r="E3" s="4"/>
      <c r="F3" s="4"/>
    </row>
    <row r="4" spans="1:10" ht="38.25" customHeight="1" x14ac:dyDescent="0.2">
      <c r="A4" s="70" t="s">
        <v>0</v>
      </c>
      <c r="B4" s="71" t="s">
        <v>1</v>
      </c>
      <c r="C4" s="71" t="s">
        <v>2</v>
      </c>
      <c r="D4" s="66" t="s">
        <v>3</v>
      </c>
      <c r="E4" s="66"/>
      <c r="F4" s="66"/>
      <c r="G4" s="63" t="s">
        <v>264</v>
      </c>
      <c r="H4" s="64"/>
      <c r="I4" s="65"/>
      <c r="J4" s="43" t="s">
        <v>265</v>
      </c>
    </row>
    <row r="5" spans="1:10" ht="19.5" customHeight="1" x14ac:dyDescent="0.2">
      <c r="A5" s="70"/>
      <c r="B5" s="71"/>
      <c r="C5" s="71"/>
      <c r="D5" s="5" t="s">
        <v>4</v>
      </c>
      <c r="E5" s="29" t="s">
        <v>5</v>
      </c>
      <c r="F5" s="29" t="s">
        <v>6</v>
      </c>
      <c r="G5" s="45" t="s">
        <v>4</v>
      </c>
      <c r="H5" s="46" t="s">
        <v>5</v>
      </c>
      <c r="I5" s="46" t="s">
        <v>6</v>
      </c>
    </row>
    <row r="6" spans="1:10" s="2" customFormat="1" x14ac:dyDescent="0.2">
      <c r="A6" s="32" t="s">
        <v>7</v>
      </c>
      <c r="B6" s="30" t="s">
        <v>8</v>
      </c>
      <c r="C6" s="34" t="s">
        <v>9</v>
      </c>
      <c r="D6" s="16">
        <v>68348.904624000003</v>
      </c>
      <c r="E6" s="16">
        <v>38818.607329999999</v>
      </c>
      <c r="F6" s="16">
        <v>29530.297294</v>
      </c>
      <c r="G6" s="47">
        <f>D6/D114</f>
        <v>0.72834927731976484</v>
      </c>
      <c r="H6" s="47">
        <f>E6/D114</f>
        <v>0.4136643410878787</v>
      </c>
      <c r="I6" s="47">
        <f>F6/D114</f>
        <v>0.31468493623188615</v>
      </c>
    </row>
    <row r="7" spans="1:10" x14ac:dyDescent="0.2">
      <c r="A7" s="83">
        <v>1</v>
      </c>
      <c r="B7" s="87" t="s">
        <v>270</v>
      </c>
      <c r="C7" s="34" t="s">
        <v>10</v>
      </c>
      <c r="D7" s="20">
        <v>7</v>
      </c>
      <c r="E7" s="20">
        <v>3</v>
      </c>
      <c r="F7" s="20">
        <v>4</v>
      </c>
      <c r="G7" s="46"/>
      <c r="H7" s="46"/>
      <c r="I7" s="46"/>
    </row>
    <row r="8" spans="1:10" x14ac:dyDescent="0.2">
      <c r="A8" s="83"/>
      <c r="B8" s="87"/>
      <c r="C8" s="34" t="s">
        <v>11</v>
      </c>
      <c r="D8" s="16">
        <v>4.1259999999999994</v>
      </c>
      <c r="E8" s="16">
        <v>1.3759999999999999</v>
      </c>
      <c r="F8" s="16">
        <v>2.75</v>
      </c>
      <c r="G8" s="46"/>
      <c r="H8" s="46"/>
      <c r="I8" s="46"/>
    </row>
    <row r="9" spans="1:10" x14ac:dyDescent="0.2">
      <c r="A9" s="83"/>
      <c r="B9" s="87"/>
      <c r="C9" s="34" t="s">
        <v>9</v>
      </c>
      <c r="D9" s="16">
        <v>8372.9196100000008</v>
      </c>
      <c r="E9" s="16">
        <v>2939.4353000000001</v>
      </c>
      <c r="F9" s="16">
        <v>5433.4843099999998</v>
      </c>
      <c r="G9" s="47">
        <f>D9/D114</f>
        <v>8.922469175692678E-2</v>
      </c>
      <c r="H9" s="47">
        <f>E9/D114</f>
        <v>3.1323626739314839E-2</v>
      </c>
      <c r="I9" s="47">
        <f>F9/D114</f>
        <v>5.7901065017611934E-2</v>
      </c>
      <c r="J9" s="1">
        <v>10</v>
      </c>
    </row>
    <row r="10" spans="1:10" x14ac:dyDescent="0.2">
      <c r="A10" s="67" t="s">
        <v>12</v>
      </c>
      <c r="B10" s="68" t="s">
        <v>13</v>
      </c>
      <c r="C10" s="33" t="s">
        <v>11</v>
      </c>
      <c r="D10" s="16">
        <v>0.376</v>
      </c>
      <c r="E10" s="17">
        <v>0.376</v>
      </c>
      <c r="F10" s="17">
        <v>0</v>
      </c>
      <c r="G10" s="47"/>
      <c r="H10" s="47"/>
      <c r="I10" s="47"/>
    </row>
    <row r="11" spans="1:10" x14ac:dyDescent="0.2">
      <c r="A11" s="67"/>
      <c r="B11" s="68"/>
      <c r="C11" s="33" t="s">
        <v>9</v>
      </c>
      <c r="D11" s="16">
        <v>1115.09112</v>
      </c>
      <c r="E11" s="17">
        <v>1115.09112</v>
      </c>
      <c r="F11" s="17">
        <v>0</v>
      </c>
      <c r="G11" s="47"/>
      <c r="H11" s="47"/>
      <c r="I11" s="47"/>
    </row>
    <row r="12" spans="1:10" x14ac:dyDescent="0.2">
      <c r="A12" s="67" t="s">
        <v>14</v>
      </c>
      <c r="B12" s="68" t="s">
        <v>15</v>
      </c>
      <c r="C12" s="33" t="s">
        <v>11</v>
      </c>
      <c r="D12" s="16">
        <v>3.75</v>
      </c>
      <c r="E12" s="17">
        <v>1</v>
      </c>
      <c r="F12" s="17">
        <v>2.75</v>
      </c>
      <c r="G12" s="47"/>
      <c r="H12" s="47"/>
      <c r="I12" s="47"/>
    </row>
    <row r="13" spans="1:10" x14ac:dyDescent="0.2">
      <c r="A13" s="67"/>
      <c r="B13" s="68"/>
      <c r="C13" s="33" t="s">
        <v>9</v>
      </c>
      <c r="D13" s="16">
        <v>7257.8284899999999</v>
      </c>
      <c r="E13" s="17">
        <v>1824.3441800000001</v>
      </c>
      <c r="F13" s="17">
        <v>5433.4843099999998</v>
      </c>
      <c r="G13" s="47"/>
      <c r="H13" s="47"/>
      <c r="I13" s="47"/>
    </row>
    <row r="14" spans="1:10" ht="25.5" x14ac:dyDescent="0.2">
      <c r="A14" s="37" t="s">
        <v>16</v>
      </c>
      <c r="B14" s="39" t="s">
        <v>17</v>
      </c>
      <c r="C14" s="33" t="s">
        <v>9</v>
      </c>
      <c r="D14" s="16">
        <v>0</v>
      </c>
      <c r="E14" s="17">
        <v>0</v>
      </c>
      <c r="F14" s="17">
        <v>0</v>
      </c>
      <c r="G14" s="47"/>
      <c r="H14" s="47"/>
      <c r="I14" s="47"/>
    </row>
    <row r="15" spans="1:10" hidden="1" outlineLevel="1" x14ac:dyDescent="0.2">
      <c r="A15" s="67" t="s">
        <v>18</v>
      </c>
      <c r="B15" s="69" t="s">
        <v>259</v>
      </c>
      <c r="C15" s="33" t="s">
        <v>10</v>
      </c>
      <c r="D15" s="20">
        <v>0</v>
      </c>
      <c r="E15" s="21">
        <v>0</v>
      </c>
      <c r="F15" s="21">
        <v>0</v>
      </c>
      <c r="G15" s="47"/>
      <c r="H15" s="47"/>
      <c r="I15" s="47"/>
    </row>
    <row r="16" spans="1:10" hidden="1" outlineLevel="1" x14ac:dyDescent="0.2">
      <c r="A16" s="67"/>
      <c r="B16" s="69"/>
      <c r="C16" s="33" t="s">
        <v>9</v>
      </c>
      <c r="D16" s="16">
        <v>0</v>
      </c>
      <c r="E16" s="18">
        <v>0</v>
      </c>
      <c r="F16" s="18">
        <v>0</v>
      </c>
      <c r="G16" s="47"/>
      <c r="H16" s="47"/>
      <c r="I16" s="47"/>
    </row>
    <row r="17" spans="1:9" hidden="1" outlineLevel="1" x14ac:dyDescent="0.2">
      <c r="A17" s="67" t="s">
        <v>19</v>
      </c>
      <c r="B17" s="72" t="s">
        <v>20</v>
      </c>
      <c r="C17" s="33" t="s">
        <v>21</v>
      </c>
      <c r="D17" s="16">
        <v>0</v>
      </c>
      <c r="E17" s="18">
        <v>0</v>
      </c>
      <c r="F17" s="18">
        <v>0</v>
      </c>
      <c r="G17" s="47"/>
      <c r="H17" s="47"/>
      <c r="I17" s="47"/>
    </row>
    <row r="18" spans="1:9" hidden="1" outlineLevel="1" x14ac:dyDescent="0.2">
      <c r="A18" s="67"/>
      <c r="B18" s="72"/>
      <c r="C18" s="33" t="s">
        <v>9</v>
      </c>
      <c r="D18" s="16">
        <v>0</v>
      </c>
      <c r="E18" s="18">
        <v>0</v>
      </c>
      <c r="F18" s="18">
        <v>0</v>
      </c>
      <c r="G18" s="47"/>
      <c r="H18" s="47"/>
      <c r="I18" s="47"/>
    </row>
    <row r="19" spans="1:9" hidden="1" outlineLevel="1" x14ac:dyDescent="0.2">
      <c r="A19" s="67" t="s">
        <v>22</v>
      </c>
      <c r="B19" s="72" t="s">
        <v>23</v>
      </c>
      <c r="C19" s="33" t="s">
        <v>11</v>
      </c>
      <c r="D19" s="16">
        <v>0</v>
      </c>
      <c r="E19" s="18">
        <v>0</v>
      </c>
      <c r="F19" s="18">
        <v>0</v>
      </c>
      <c r="G19" s="47"/>
      <c r="H19" s="47"/>
      <c r="I19" s="47"/>
    </row>
    <row r="20" spans="1:9" hidden="1" outlineLevel="1" x14ac:dyDescent="0.2">
      <c r="A20" s="67"/>
      <c r="B20" s="72"/>
      <c r="C20" s="33" t="s">
        <v>9</v>
      </c>
      <c r="D20" s="16">
        <v>0</v>
      </c>
      <c r="E20" s="18">
        <v>0</v>
      </c>
      <c r="F20" s="18">
        <v>0</v>
      </c>
      <c r="G20" s="47"/>
      <c r="H20" s="47"/>
      <c r="I20" s="47"/>
    </row>
    <row r="21" spans="1:9" ht="24" hidden="1" customHeight="1" outlineLevel="1" x14ac:dyDescent="0.2">
      <c r="A21" s="67" t="s">
        <v>24</v>
      </c>
      <c r="B21" s="73" t="s">
        <v>25</v>
      </c>
      <c r="C21" s="33" t="s">
        <v>26</v>
      </c>
      <c r="D21" s="16">
        <v>0</v>
      </c>
      <c r="E21" s="18">
        <v>0</v>
      </c>
      <c r="F21" s="18">
        <v>0</v>
      </c>
      <c r="G21" s="47"/>
      <c r="H21" s="47"/>
      <c r="I21" s="47"/>
    </row>
    <row r="22" spans="1:9" hidden="1" outlineLevel="1" x14ac:dyDescent="0.2">
      <c r="A22" s="67"/>
      <c r="B22" s="73"/>
      <c r="C22" s="33" t="s">
        <v>9</v>
      </c>
      <c r="D22" s="16">
        <v>0</v>
      </c>
      <c r="E22" s="18">
        <v>0</v>
      </c>
      <c r="F22" s="18">
        <v>0</v>
      </c>
      <c r="G22" s="47"/>
      <c r="H22" s="47"/>
      <c r="I22" s="47"/>
    </row>
    <row r="23" spans="1:9" ht="21.75" hidden="1" customHeight="1" outlineLevel="1" x14ac:dyDescent="0.2">
      <c r="A23" s="67" t="s">
        <v>27</v>
      </c>
      <c r="B23" s="73" t="s">
        <v>28</v>
      </c>
      <c r="C23" s="33" t="s">
        <v>11</v>
      </c>
      <c r="D23" s="16">
        <v>0</v>
      </c>
      <c r="E23" s="18">
        <v>0</v>
      </c>
      <c r="F23" s="18">
        <v>0</v>
      </c>
      <c r="G23" s="47"/>
      <c r="H23" s="47"/>
      <c r="I23" s="47"/>
    </row>
    <row r="24" spans="1:9" hidden="1" outlineLevel="1" x14ac:dyDescent="0.2">
      <c r="A24" s="67"/>
      <c r="B24" s="73"/>
      <c r="C24" s="33" t="s">
        <v>9</v>
      </c>
      <c r="D24" s="16">
        <v>0</v>
      </c>
      <c r="E24" s="18">
        <v>0</v>
      </c>
      <c r="F24" s="18">
        <v>0</v>
      </c>
      <c r="G24" s="47"/>
      <c r="H24" s="47"/>
      <c r="I24" s="47"/>
    </row>
    <row r="25" spans="1:9" ht="23.25" hidden="1" customHeight="1" outlineLevel="1" x14ac:dyDescent="0.2">
      <c r="A25" s="67" t="s">
        <v>29</v>
      </c>
      <c r="B25" s="73" t="s">
        <v>30</v>
      </c>
      <c r="C25" s="33" t="s">
        <v>31</v>
      </c>
      <c r="D25" s="20">
        <v>0</v>
      </c>
      <c r="E25" s="21">
        <v>0</v>
      </c>
      <c r="F25" s="21">
        <v>0</v>
      </c>
      <c r="G25" s="47"/>
      <c r="H25" s="47"/>
      <c r="I25" s="47"/>
    </row>
    <row r="26" spans="1:9" hidden="1" outlineLevel="1" x14ac:dyDescent="0.2">
      <c r="A26" s="67"/>
      <c r="B26" s="73"/>
      <c r="C26" s="33" t="s">
        <v>9</v>
      </c>
      <c r="D26" s="16">
        <v>0</v>
      </c>
      <c r="E26" s="18">
        <v>0</v>
      </c>
      <c r="F26" s="18">
        <v>0</v>
      </c>
      <c r="G26" s="47"/>
      <c r="H26" s="47"/>
      <c r="I26" s="47"/>
    </row>
    <row r="27" spans="1:9" ht="25.5" hidden="1" customHeight="1" outlineLevel="1" x14ac:dyDescent="0.2">
      <c r="A27" s="67" t="s">
        <v>32</v>
      </c>
      <c r="B27" s="73" t="s">
        <v>33</v>
      </c>
      <c r="C27" s="33" t="s">
        <v>11</v>
      </c>
      <c r="D27" s="16">
        <v>0</v>
      </c>
      <c r="E27" s="18">
        <v>0</v>
      </c>
      <c r="F27" s="18">
        <v>0</v>
      </c>
      <c r="G27" s="47"/>
      <c r="H27" s="47"/>
      <c r="I27" s="47"/>
    </row>
    <row r="28" spans="1:9" ht="17.25" hidden="1" customHeight="1" outlineLevel="1" x14ac:dyDescent="0.2">
      <c r="A28" s="67"/>
      <c r="B28" s="73"/>
      <c r="C28" s="33" t="s">
        <v>9</v>
      </c>
      <c r="D28" s="16">
        <v>0</v>
      </c>
      <c r="E28" s="18">
        <v>0</v>
      </c>
      <c r="F28" s="18">
        <v>0</v>
      </c>
      <c r="G28" s="47"/>
      <c r="H28" s="47"/>
      <c r="I28" s="47"/>
    </row>
    <row r="29" spans="1:9" ht="32.25" hidden="1" customHeight="1" outlineLevel="1" x14ac:dyDescent="0.2">
      <c r="A29" s="67" t="s">
        <v>34</v>
      </c>
      <c r="B29" s="73" t="s">
        <v>35</v>
      </c>
      <c r="C29" s="33" t="s">
        <v>31</v>
      </c>
      <c r="D29" s="16">
        <v>0</v>
      </c>
      <c r="E29" s="18">
        <v>0</v>
      </c>
      <c r="F29" s="18">
        <v>0</v>
      </c>
      <c r="G29" s="47"/>
      <c r="H29" s="47"/>
      <c r="I29" s="47"/>
    </row>
    <row r="30" spans="1:9" ht="12.75" hidden="1" customHeight="1" outlineLevel="1" x14ac:dyDescent="0.2">
      <c r="A30" s="67"/>
      <c r="B30" s="73"/>
      <c r="C30" s="33" t="s">
        <v>9</v>
      </c>
      <c r="D30" s="16">
        <v>0</v>
      </c>
      <c r="E30" s="18">
        <v>0</v>
      </c>
      <c r="F30" s="18">
        <v>0</v>
      </c>
      <c r="G30" s="47"/>
      <c r="H30" s="47"/>
      <c r="I30" s="47"/>
    </row>
    <row r="31" spans="1:9" ht="21" hidden="1" customHeight="1" outlineLevel="1" x14ac:dyDescent="0.2">
      <c r="A31" s="67" t="s">
        <v>36</v>
      </c>
      <c r="B31" s="73" t="s">
        <v>37</v>
      </c>
      <c r="C31" s="33" t="s">
        <v>26</v>
      </c>
      <c r="D31" s="16">
        <v>0</v>
      </c>
      <c r="E31" s="18">
        <v>0</v>
      </c>
      <c r="F31" s="18">
        <v>0</v>
      </c>
      <c r="G31" s="47"/>
      <c r="H31" s="47"/>
      <c r="I31" s="47"/>
    </row>
    <row r="32" spans="1:9" hidden="1" outlineLevel="1" x14ac:dyDescent="0.2">
      <c r="A32" s="67"/>
      <c r="B32" s="73"/>
      <c r="C32" s="33" t="s">
        <v>9</v>
      </c>
      <c r="D32" s="16">
        <v>0</v>
      </c>
      <c r="E32" s="18">
        <v>0</v>
      </c>
      <c r="F32" s="18">
        <v>0</v>
      </c>
      <c r="G32" s="47"/>
      <c r="H32" s="47"/>
      <c r="I32" s="47"/>
    </row>
    <row r="33" spans="1:10" collapsed="1" x14ac:dyDescent="0.2">
      <c r="A33" s="83" t="s">
        <v>38</v>
      </c>
      <c r="B33" s="84" t="s">
        <v>269</v>
      </c>
      <c r="C33" s="34" t="s">
        <v>10</v>
      </c>
      <c r="D33" s="20">
        <v>28</v>
      </c>
      <c r="E33" s="85">
        <v>7</v>
      </c>
      <c r="F33" s="85">
        <v>21</v>
      </c>
      <c r="G33" s="47"/>
      <c r="H33" s="47"/>
      <c r="I33" s="47"/>
    </row>
    <row r="34" spans="1:10" x14ac:dyDescent="0.2">
      <c r="A34" s="83"/>
      <c r="B34" s="84"/>
      <c r="C34" s="34" t="s">
        <v>9</v>
      </c>
      <c r="D34" s="16">
        <v>20636.38</v>
      </c>
      <c r="E34" s="19">
        <v>2230</v>
      </c>
      <c r="F34" s="19">
        <v>18406.38</v>
      </c>
      <c r="G34" s="47">
        <f>D34/D114</f>
        <v>0.21990831516878837</v>
      </c>
      <c r="H34" s="47">
        <f>E34/D114+1%</f>
        <v>3.376364182217996E-2</v>
      </c>
      <c r="I34" s="47">
        <f>F34/D114</f>
        <v>0.19614467334660843</v>
      </c>
      <c r="J34" s="1">
        <v>20</v>
      </c>
    </row>
    <row r="35" spans="1:10" x14ac:dyDescent="0.2">
      <c r="A35" s="59" t="s">
        <v>40</v>
      </c>
      <c r="B35" s="60" t="s">
        <v>147</v>
      </c>
      <c r="C35" s="40" t="s">
        <v>11</v>
      </c>
      <c r="D35" s="16">
        <v>1.91</v>
      </c>
      <c r="E35" s="18">
        <v>0.97</v>
      </c>
      <c r="F35" s="18">
        <v>0.94000000000000006</v>
      </c>
      <c r="G35" s="47"/>
      <c r="H35" s="47"/>
      <c r="I35" s="47"/>
    </row>
    <row r="36" spans="1:10" x14ac:dyDescent="0.2">
      <c r="A36" s="59"/>
      <c r="B36" s="60"/>
      <c r="C36" s="40" t="s">
        <v>9</v>
      </c>
      <c r="D36" s="16">
        <v>4430.4799999999996</v>
      </c>
      <c r="E36" s="18">
        <v>2230</v>
      </c>
      <c r="F36" s="18">
        <v>2200.48</v>
      </c>
      <c r="G36" s="47">
        <f>D36/D114</f>
        <v>4.7212708439610694E-2</v>
      </c>
      <c r="H36" s="47">
        <f>E36/D114</f>
        <v>2.3763641822179958E-2</v>
      </c>
      <c r="I36" s="47">
        <f>F36/D114</f>
        <v>2.3449066617430743E-2</v>
      </c>
    </row>
    <row r="37" spans="1:10" ht="13.15" customHeight="1" x14ac:dyDescent="0.2">
      <c r="A37" s="59" t="s">
        <v>41</v>
      </c>
      <c r="B37" s="60" t="s">
        <v>148</v>
      </c>
      <c r="C37" s="41" t="s">
        <v>31</v>
      </c>
      <c r="D37" s="20">
        <v>324</v>
      </c>
      <c r="E37" s="21">
        <v>0</v>
      </c>
      <c r="F37" s="21">
        <v>324</v>
      </c>
      <c r="G37" s="47"/>
      <c r="H37" s="47"/>
      <c r="I37" s="47"/>
    </row>
    <row r="38" spans="1:10" x14ac:dyDescent="0.2">
      <c r="A38" s="59"/>
      <c r="B38" s="60"/>
      <c r="C38" s="41" t="s">
        <v>11</v>
      </c>
      <c r="D38" s="16">
        <v>0.79896000000000023</v>
      </c>
      <c r="E38" s="18">
        <v>0</v>
      </c>
      <c r="F38" s="18">
        <v>0.79896000000000023</v>
      </c>
      <c r="G38" s="47"/>
      <c r="H38" s="47"/>
      <c r="I38" s="47"/>
    </row>
    <row r="39" spans="1:10" x14ac:dyDescent="0.2">
      <c r="A39" s="59"/>
      <c r="B39" s="60"/>
      <c r="C39" s="41" t="s">
        <v>9</v>
      </c>
      <c r="D39" s="16">
        <v>13118.1</v>
      </c>
      <c r="E39" s="18">
        <v>0</v>
      </c>
      <c r="F39" s="18">
        <v>13118.1</v>
      </c>
      <c r="G39" s="47">
        <f>D39/D114</f>
        <v>0.13979095506167666</v>
      </c>
      <c r="H39" s="47">
        <v>0</v>
      </c>
      <c r="I39" s="47">
        <f>G39</f>
        <v>0.13979095506167666</v>
      </c>
    </row>
    <row r="40" spans="1:10" s="44" customFormat="1" ht="13.9" customHeight="1" x14ac:dyDescent="0.2">
      <c r="A40" s="61" t="s">
        <v>149</v>
      </c>
      <c r="B40" s="62" t="s">
        <v>150</v>
      </c>
      <c r="C40" s="50" t="s">
        <v>31</v>
      </c>
      <c r="D40" s="51">
        <v>324</v>
      </c>
      <c r="E40" s="52">
        <v>0</v>
      </c>
      <c r="F40" s="52">
        <v>324</v>
      </c>
      <c r="G40" s="47"/>
      <c r="H40" s="47"/>
      <c r="I40" s="47"/>
    </row>
    <row r="41" spans="1:10" s="44" customFormat="1" ht="13.5" x14ac:dyDescent="0.2">
      <c r="A41" s="61"/>
      <c r="B41" s="62"/>
      <c r="C41" s="50" t="s">
        <v>11</v>
      </c>
      <c r="D41" s="53">
        <v>0.79896000000000023</v>
      </c>
      <c r="E41" s="54">
        <v>0</v>
      </c>
      <c r="F41" s="54">
        <v>0.79896000000000023</v>
      </c>
      <c r="G41" s="47"/>
      <c r="H41" s="47"/>
      <c r="I41" s="47"/>
    </row>
    <row r="42" spans="1:10" s="44" customFormat="1" ht="13.5" x14ac:dyDescent="0.2">
      <c r="A42" s="61"/>
      <c r="B42" s="62"/>
      <c r="C42" s="50" t="s">
        <v>9</v>
      </c>
      <c r="D42" s="53">
        <v>13118.1</v>
      </c>
      <c r="E42" s="54">
        <v>0</v>
      </c>
      <c r="F42" s="54">
        <v>13118.1</v>
      </c>
      <c r="G42" s="47"/>
      <c r="H42" s="47"/>
      <c r="I42" s="47"/>
    </row>
    <row r="43" spans="1:10" s="44" customFormat="1" ht="13.5" x14ac:dyDescent="0.2">
      <c r="A43" s="61" t="s">
        <v>151</v>
      </c>
      <c r="B43" s="62" t="s">
        <v>152</v>
      </c>
      <c r="C43" s="50" t="s">
        <v>31</v>
      </c>
      <c r="D43" s="55">
        <v>0</v>
      </c>
      <c r="E43" s="56">
        <v>0</v>
      </c>
      <c r="F43" s="56">
        <v>0</v>
      </c>
      <c r="G43" s="47"/>
      <c r="H43" s="47"/>
      <c r="I43" s="47"/>
    </row>
    <row r="44" spans="1:10" s="44" customFormat="1" ht="13.5" x14ac:dyDescent="0.2">
      <c r="A44" s="61"/>
      <c r="B44" s="62"/>
      <c r="C44" s="50" t="s">
        <v>11</v>
      </c>
      <c r="D44" s="53">
        <v>0</v>
      </c>
      <c r="E44" s="54">
        <v>0</v>
      </c>
      <c r="F44" s="54">
        <v>0</v>
      </c>
      <c r="G44" s="47"/>
      <c r="H44" s="47"/>
      <c r="I44" s="47"/>
    </row>
    <row r="45" spans="1:10" s="44" customFormat="1" ht="13.5" x14ac:dyDescent="0.2">
      <c r="A45" s="61"/>
      <c r="B45" s="62"/>
      <c r="C45" s="50" t="s">
        <v>9</v>
      </c>
      <c r="D45" s="53">
        <v>0</v>
      </c>
      <c r="E45" s="54">
        <v>0</v>
      </c>
      <c r="F45" s="54">
        <v>0</v>
      </c>
      <c r="G45" s="47"/>
      <c r="H45" s="47"/>
      <c r="I45" s="47"/>
    </row>
    <row r="46" spans="1:10" s="44" customFormat="1" ht="13.5" x14ac:dyDescent="0.2">
      <c r="A46" s="61" t="s">
        <v>153</v>
      </c>
      <c r="B46" s="62" t="s">
        <v>154</v>
      </c>
      <c r="C46" s="50" t="s">
        <v>31</v>
      </c>
      <c r="D46" s="55">
        <v>0</v>
      </c>
      <c r="E46" s="56">
        <v>0</v>
      </c>
      <c r="F46" s="56">
        <v>0</v>
      </c>
      <c r="G46" s="47"/>
      <c r="H46" s="47"/>
      <c r="I46" s="47"/>
    </row>
    <row r="47" spans="1:10" s="44" customFormat="1" ht="13.5" x14ac:dyDescent="0.2">
      <c r="A47" s="61"/>
      <c r="B47" s="62"/>
      <c r="C47" s="50" t="s">
        <v>11</v>
      </c>
      <c r="D47" s="53">
        <v>0</v>
      </c>
      <c r="E47" s="54">
        <v>0</v>
      </c>
      <c r="F47" s="54">
        <v>0</v>
      </c>
      <c r="G47" s="47"/>
      <c r="H47" s="47"/>
      <c r="I47" s="47"/>
    </row>
    <row r="48" spans="1:10" s="44" customFormat="1" ht="13.5" x14ac:dyDescent="0.2">
      <c r="A48" s="61"/>
      <c r="B48" s="62"/>
      <c r="C48" s="50" t="s">
        <v>9</v>
      </c>
      <c r="D48" s="53">
        <v>0</v>
      </c>
      <c r="E48" s="54">
        <v>0</v>
      </c>
      <c r="F48" s="54">
        <v>0</v>
      </c>
      <c r="G48" s="47"/>
      <c r="H48" s="47"/>
      <c r="I48" s="47"/>
    </row>
    <row r="49" spans="1:10" ht="13.9" customHeight="1" x14ac:dyDescent="0.2">
      <c r="A49" s="59" t="s">
        <v>42</v>
      </c>
      <c r="B49" s="60" t="s">
        <v>155</v>
      </c>
      <c r="C49" s="41" t="s">
        <v>11</v>
      </c>
      <c r="D49" s="16">
        <v>0.19</v>
      </c>
      <c r="E49" s="18">
        <v>0</v>
      </c>
      <c r="F49" s="18">
        <v>0.19</v>
      </c>
      <c r="G49" s="47"/>
      <c r="H49" s="47"/>
      <c r="I49" s="47"/>
    </row>
    <row r="50" spans="1:10" x14ac:dyDescent="0.2">
      <c r="A50" s="59"/>
      <c r="B50" s="60"/>
      <c r="C50" s="41" t="s">
        <v>9</v>
      </c>
      <c r="D50" s="16">
        <v>627</v>
      </c>
      <c r="E50" s="18">
        <v>0</v>
      </c>
      <c r="F50" s="18">
        <v>627</v>
      </c>
      <c r="G50" s="48">
        <f>D50/D114</f>
        <v>6.6815261984335579E-3</v>
      </c>
      <c r="H50" s="47">
        <v>0</v>
      </c>
      <c r="I50" s="48">
        <f>G50</f>
        <v>6.6815261984335579E-3</v>
      </c>
    </row>
    <row r="51" spans="1:10" x14ac:dyDescent="0.2">
      <c r="A51" s="59" t="s">
        <v>44</v>
      </c>
      <c r="B51" s="74" t="s">
        <v>43</v>
      </c>
      <c r="C51" s="41" t="s">
        <v>26</v>
      </c>
      <c r="D51" s="16">
        <v>2.5</v>
      </c>
      <c r="E51" s="18">
        <v>0</v>
      </c>
      <c r="F51" s="18">
        <v>2.5</v>
      </c>
      <c r="G51" s="47"/>
      <c r="H51" s="47"/>
      <c r="I51" s="47"/>
    </row>
    <row r="52" spans="1:10" x14ac:dyDescent="0.2">
      <c r="A52" s="59"/>
      <c r="B52" s="74"/>
      <c r="C52" s="41" t="s">
        <v>9</v>
      </c>
      <c r="D52" s="16">
        <v>2460.8000000000002</v>
      </c>
      <c r="E52" s="18">
        <v>0</v>
      </c>
      <c r="F52" s="18">
        <v>2460.8000000000002</v>
      </c>
      <c r="G52" s="48">
        <f>D52/D114</f>
        <v>2.6223125469067465E-2</v>
      </c>
      <c r="H52" s="47">
        <v>0</v>
      </c>
      <c r="I52" s="48">
        <f>G52</f>
        <v>2.6223125469067465E-2</v>
      </c>
    </row>
    <row r="53" spans="1:10" ht="13.9" customHeight="1" x14ac:dyDescent="0.2">
      <c r="A53" s="59" t="s">
        <v>156</v>
      </c>
      <c r="B53" s="60" t="s">
        <v>45</v>
      </c>
      <c r="C53" s="41" t="s">
        <v>31</v>
      </c>
      <c r="D53" s="20">
        <v>0</v>
      </c>
      <c r="E53" s="21">
        <v>0</v>
      </c>
      <c r="F53" s="21">
        <v>0</v>
      </c>
      <c r="G53" s="47"/>
      <c r="H53" s="47"/>
      <c r="I53" s="47"/>
    </row>
    <row r="54" spans="1:10" x14ac:dyDescent="0.2">
      <c r="A54" s="59"/>
      <c r="B54" s="60"/>
      <c r="C54" s="41" t="s">
        <v>9</v>
      </c>
      <c r="D54" s="16">
        <v>0</v>
      </c>
      <c r="E54" s="18">
        <v>0</v>
      </c>
      <c r="F54" s="18">
        <v>0</v>
      </c>
      <c r="G54" s="47"/>
      <c r="H54" s="47"/>
      <c r="I54" s="47"/>
    </row>
    <row r="55" spans="1:10" x14ac:dyDescent="0.2">
      <c r="A55" s="83" t="s">
        <v>46</v>
      </c>
      <c r="B55" s="86" t="s">
        <v>47</v>
      </c>
      <c r="C55" s="34" t="s">
        <v>11</v>
      </c>
      <c r="D55" s="16">
        <v>34.723999999999997</v>
      </c>
      <c r="E55" s="19">
        <v>34.723999999999997</v>
      </c>
      <c r="F55" s="19">
        <v>0</v>
      </c>
      <c r="G55" s="47"/>
      <c r="H55" s="47"/>
      <c r="I55" s="47"/>
    </row>
    <row r="56" spans="1:10" x14ac:dyDescent="0.2">
      <c r="A56" s="83"/>
      <c r="B56" s="86"/>
      <c r="C56" s="34" t="s">
        <v>48</v>
      </c>
      <c r="D56" s="20">
        <v>60</v>
      </c>
      <c r="E56" s="85">
        <v>60</v>
      </c>
      <c r="F56" s="85">
        <v>0</v>
      </c>
      <c r="G56" s="47"/>
      <c r="H56" s="47"/>
      <c r="I56" s="47"/>
    </row>
    <row r="57" spans="1:10" x14ac:dyDescent="0.2">
      <c r="A57" s="83"/>
      <c r="B57" s="86"/>
      <c r="C57" s="34" t="s">
        <v>9</v>
      </c>
      <c r="D57" s="16">
        <v>23024.261999999995</v>
      </c>
      <c r="E57" s="19">
        <v>23024.261999999995</v>
      </c>
      <c r="F57" s="19">
        <v>0</v>
      </c>
      <c r="G57" s="47">
        <f>D57/D114</f>
        <v>0.24535440151929536</v>
      </c>
      <c r="H57" s="47">
        <f>E57/D114</f>
        <v>0.24535440151929536</v>
      </c>
      <c r="I57" s="47">
        <v>0</v>
      </c>
      <c r="J57" s="1">
        <v>25</v>
      </c>
    </row>
    <row r="58" spans="1:10" x14ac:dyDescent="0.2">
      <c r="A58" s="67" t="s">
        <v>49</v>
      </c>
      <c r="B58" s="69" t="s">
        <v>50</v>
      </c>
      <c r="C58" s="33" t="s">
        <v>11</v>
      </c>
      <c r="D58" s="16">
        <v>0</v>
      </c>
      <c r="E58" s="18">
        <v>0</v>
      </c>
      <c r="F58" s="18"/>
      <c r="G58" s="47"/>
      <c r="H58" s="47"/>
      <c r="I58" s="47"/>
    </row>
    <row r="59" spans="1:10" x14ac:dyDescent="0.2">
      <c r="A59" s="67"/>
      <c r="B59" s="69"/>
      <c r="C59" s="33" t="s">
        <v>9</v>
      </c>
      <c r="D59" s="16">
        <v>0</v>
      </c>
      <c r="E59" s="18">
        <v>0</v>
      </c>
      <c r="F59" s="18"/>
      <c r="G59" s="47"/>
      <c r="H59" s="47"/>
      <c r="I59" s="47"/>
    </row>
    <row r="60" spans="1:10" x14ac:dyDescent="0.2">
      <c r="A60" s="67" t="s">
        <v>51</v>
      </c>
      <c r="B60" s="69" t="s">
        <v>52</v>
      </c>
      <c r="C60" s="33" t="s">
        <v>11</v>
      </c>
      <c r="D60" s="16">
        <v>0.57750000000000001</v>
      </c>
      <c r="E60" s="18">
        <v>0.29749999999999999</v>
      </c>
      <c r="F60" s="18">
        <v>0.28000000000000003</v>
      </c>
      <c r="G60" s="47"/>
      <c r="H60" s="47"/>
      <c r="I60" s="47"/>
    </row>
    <row r="61" spans="1:10" ht="21" customHeight="1" x14ac:dyDescent="0.2">
      <c r="A61" s="67"/>
      <c r="B61" s="69"/>
      <c r="C61" s="33" t="s">
        <v>9</v>
      </c>
      <c r="D61" s="16">
        <v>5590</v>
      </c>
      <c r="E61" s="18">
        <v>3330</v>
      </c>
      <c r="F61" s="18">
        <v>2260</v>
      </c>
      <c r="G61" s="47">
        <f>D61/D114</f>
        <v>5.9568949679814333E-2</v>
      </c>
      <c r="H61" s="47">
        <f>E61/D114</f>
        <v>3.5485617608905499E-2</v>
      </c>
      <c r="I61" s="47">
        <f>F61/D114-1%</f>
        <v>1.4083332070908837E-2</v>
      </c>
    </row>
    <row r="62" spans="1:10" x14ac:dyDescent="0.2">
      <c r="A62" s="67" t="s">
        <v>53</v>
      </c>
      <c r="B62" s="75" t="s">
        <v>54</v>
      </c>
      <c r="C62" s="33" t="s">
        <v>31</v>
      </c>
      <c r="D62" s="20">
        <v>1240</v>
      </c>
      <c r="E62" s="21">
        <v>1240</v>
      </c>
      <c r="F62" s="21"/>
      <c r="G62" s="47"/>
      <c r="H62" s="47"/>
      <c r="I62" s="47"/>
    </row>
    <row r="63" spans="1:10" x14ac:dyDescent="0.2">
      <c r="A63" s="67"/>
      <c r="B63" s="75"/>
      <c r="C63" s="33" t="s">
        <v>9</v>
      </c>
      <c r="D63" s="16">
        <v>1420</v>
      </c>
      <c r="E63" s="18">
        <v>1420</v>
      </c>
      <c r="F63" s="18"/>
      <c r="G63" s="47">
        <f>D63/D114</f>
        <v>1.5132005106500243E-2</v>
      </c>
      <c r="H63" s="47">
        <f>G63</f>
        <v>1.5132005106500243E-2</v>
      </c>
      <c r="I63" s="47">
        <v>0</v>
      </c>
    </row>
    <row r="64" spans="1:10" x14ac:dyDescent="0.2">
      <c r="A64" s="67" t="s">
        <v>55</v>
      </c>
      <c r="B64" s="75" t="s">
        <v>56</v>
      </c>
      <c r="C64" s="33" t="s">
        <v>31</v>
      </c>
      <c r="D64" s="20">
        <v>0</v>
      </c>
      <c r="E64" s="21"/>
      <c r="F64" s="21"/>
      <c r="G64" s="47"/>
      <c r="H64" s="47"/>
      <c r="I64" s="47"/>
    </row>
    <row r="65" spans="1:9" x14ac:dyDescent="0.2">
      <c r="A65" s="67"/>
      <c r="B65" s="75"/>
      <c r="C65" s="33" t="s">
        <v>9</v>
      </c>
      <c r="D65" s="16">
        <v>0</v>
      </c>
      <c r="E65" s="18"/>
      <c r="F65" s="18"/>
      <c r="G65" s="47"/>
      <c r="H65" s="47"/>
      <c r="I65" s="47"/>
    </row>
    <row r="66" spans="1:9" x14ac:dyDescent="0.2">
      <c r="A66" s="67" t="s">
        <v>57</v>
      </c>
      <c r="B66" s="75" t="s">
        <v>58</v>
      </c>
      <c r="C66" s="33" t="s">
        <v>26</v>
      </c>
      <c r="D66" s="16">
        <v>0.24</v>
      </c>
      <c r="E66" s="18"/>
      <c r="F66" s="18">
        <v>0.24</v>
      </c>
      <c r="G66" s="47"/>
      <c r="H66" s="47"/>
      <c r="I66" s="47"/>
    </row>
    <row r="67" spans="1:9" x14ac:dyDescent="0.2">
      <c r="A67" s="67"/>
      <c r="B67" s="75"/>
      <c r="C67" s="33" t="s">
        <v>9</v>
      </c>
      <c r="D67" s="16">
        <v>350.12488000000002</v>
      </c>
      <c r="E67" s="18"/>
      <c r="F67" s="18">
        <v>350.12488000000002</v>
      </c>
      <c r="G67" s="48">
        <f>D67/D114</f>
        <v>3.7310503324456232E-3</v>
      </c>
      <c r="H67" s="47">
        <v>0</v>
      </c>
      <c r="I67" s="48">
        <f>G67</f>
        <v>3.7310503324456232E-3</v>
      </c>
    </row>
    <row r="68" spans="1:9" x14ac:dyDescent="0.2">
      <c r="A68" s="67" t="s">
        <v>59</v>
      </c>
      <c r="B68" s="69" t="s">
        <v>60</v>
      </c>
      <c r="C68" s="33" t="s">
        <v>31</v>
      </c>
      <c r="D68" s="20">
        <v>0</v>
      </c>
      <c r="E68" s="21"/>
      <c r="F68" s="21">
        <v>0</v>
      </c>
      <c r="G68" s="47"/>
      <c r="H68" s="47"/>
      <c r="I68" s="47"/>
    </row>
    <row r="69" spans="1:9" x14ac:dyDescent="0.2">
      <c r="A69" s="67"/>
      <c r="B69" s="69"/>
      <c r="C69" s="33" t="s">
        <v>9</v>
      </c>
      <c r="D69" s="16">
        <v>0</v>
      </c>
      <c r="E69" s="18"/>
      <c r="F69" s="18">
        <v>0</v>
      </c>
      <c r="G69" s="47"/>
      <c r="H69" s="47"/>
      <c r="I69" s="47"/>
    </row>
    <row r="70" spans="1:9" x14ac:dyDescent="0.2">
      <c r="A70" s="67" t="s">
        <v>61</v>
      </c>
      <c r="B70" s="69" t="s">
        <v>62</v>
      </c>
      <c r="C70" s="33" t="s">
        <v>31</v>
      </c>
      <c r="D70" s="20">
        <v>38</v>
      </c>
      <c r="E70" s="21">
        <v>38</v>
      </c>
      <c r="F70" s="21"/>
      <c r="G70" s="47"/>
      <c r="H70" s="47"/>
      <c r="I70" s="47"/>
    </row>
    <row r="71" spans="1:9" x14ac:dyDescent="0.2">
      <c r="A71" s="67"/>
      <c r="B71" s="69"/>
      <c r="C71" s="33" t="s">
        <v>9</v>
      </c>
      <c r="D71" s="16">
        <v>1558</v>
      </c>
      <c r="E71" s="18">
        <v>1558</v>
      </c>
      <c r="F71" s="18"/>
      <c r="G71" s="47">
        <f>D71/D114</f>
        <v>1.6602580250653084E-2</v>
      </c>
      <c r="H71" s="47">
        <f>G71</f>
        <v>1.6602580250653084E-2</v>
      </c>
      <c r="I71" s="47">
        <v>0</v>
      </c>
    </row>
    <row r="72" spans="1:9" x14ac:dyDescent="0.2">
      <c r="A72" s="67" t="s">
        <v>63</v>
      </c>
      <c r="B72" s="69" t="s">
        <v>64</v>
      </c>
      <c r="C72" s="33" t="s">
        <v>31</v>
      </c>
      <c r="D72" s="20">
        <v>222</v>
      </c>
      <c r="E72" s="21">
        <v>148</v>
      </c>
      <c r="F72" s="21">
        <v>74</v>
      </c>
      <c r="G72" s="47"/>
      <c r="H72" s="47"/>
      <c r="I72" s="47"/>
    </row>
    <row r="73" spans="1:9" x14ac:dyDescent="0.2">
      <c r="A73" s="67"/>
      <c r="B73" s="69"/>
      <c r="C73" s="33" t="s">
        <v>9</v>
      </c>
      <c r="D73" s="16">
        <v>6835.9251700000004</v>
      </c>
      <c r="E73" s="18">
        <v>4316.91003</v>
      </c>
      <c r="F73" s="18">
        <v>2519.01514</v>
      </c>
      <c r="G73" s="47">
        <f>D73/D114</f>
        <v>7.2845953929643339E-2</v>
      </c>
      <c r="H73" s="47">
        <f>E73/D114</f>
        <v>4.6002468041029657E-2</v>
      </c>
      <c r="I73" s="47">
        <f>F73/D114</f>
        <v>2.6843485888613679E-2</v>
      </c>
    </row>
    <row r="74" spans="1:9" x14ac:dyDescent="0.2">
      <c r="A74" s="67" t="s">
        <v>65</v>
      </c>
      <c r="B74" s="69" t="s">
        <v>66</v>
      </c>
      <c r="C74" s="33" t="s">
        <v>31</v>
      </c>
      <c r="D74" s="20">
        <v>0</v>
      </c>
      <c r="E74" s="21"/>
      <c r="F74" s="21"/>
      <c r="G74" s="47"/>
      <c r="H74" s="47"/>
      <c r="I74" s="47"/>
    </row>
    <row r="75" spans="1:9" x14ac:dyDescent="0.2">
      <c r="A75" s="67"/>
      <c r="B75" s="69"/>
      <c r="C75" s="33" t="s">
        <v>9</v>
      </c>
      <c r="D75" s="16">
        <v>0</v>
      </c>
      <c r="E75" s="18"/>
      <c r="F75" s="18"/>
      <c r="G75" s="47"/>
      <c r="H75" s="47"/>
      <c r="I75" s="47"/>
    </row>
    <row r="76" spans="1:9" x14ac:dyDescent="0.2">
      <c r="A76" s="67" t="s">
        <v>67</v>
      </c>
      <c r="B76" s="75" t="s">
        <v>68</v>
      </c>
      <c r="C76" s="33" t="s">
        <v>31</v>
      </c>
      <c r="D76" s="20">
        <v>0</v>
      </c>
      <c r="E76" s="21"/>
      <c r="F76" s="21"/>
      <c r="G76" s="47"/>
      <c r="H76" s="47"/>
      <c r="I76" s="47"/>
    </row>
    <row r="77" spans="1:9" x14ac:dyDescent="0.2">
      <c r="A77" s="67"/>
      <c r="B77" s="75"/>
      <c r="C77" s="33" t="s">
        <v>9</v>
      </c>
      <c r="D77" s="16">
        <v>0</v>
      </c>
      <c r="E77" s="18"/>
      <c r="F77" s="18"/>
      <c r="G77" s="47"/>
      <c r="H77" s="47"/>
      <c r="I77" s="47"/>
    </row>
    <row r="78" spans="1:9" x14ac:dyDescent="0.2">
      <c r="A78" s="67" t="s">
        <v>69</v>
      </c>
      <c r="B78" s="69" t="s">
        <v>70</v>
      </c>
      <c r="C78" s="33" t="s">
        <v>71</v>
      </c>
      <c r="D78" s="16">
        <v>0</v>
      </c>
      <c r="E78" s="18"/>
      <c r="F78" s="18"/>
      <c r="G78" s="47"/>
      <c r="H78" s="47"/>
      <c r="I78" s="47"/>
    </row>
    <row r="79" spans="1:9" ht="24.75" customHeight="1" x14ac:dyDescent="0.2">
      <c r="A79" s="67"/>
      <c r="B79" s="69"/>
      <c r="C79" s="33" t="s">
        <v>9</v>
      </c>
      <c r="D79" s="16">
        <v>0</v>
      </c>
      <c r="E79" s="18"/>
      <c r="F79" s="18"/>
      <c r="G79" s="47"/>
      <c r="H79" s="47"/>
      <c r="I79" s="47"/>
    </row>
    <row r="80" spans="1:9" x14ac:dyDescent="0.2">
      <c r="A80" s="67" t="s">
        <v>72</v>
      </c>
      <c r="B80" s="69" t="s">
        <v>73</v>
      </c>
      <c r="C80" s="33" t="s">
        <v>31</v>
      </c>
      <c r="D80" s="20">
        <v>0</v>
      </c>
      <c r="E80" s="21">
        <v>0</v>
      </c>
      <c r="F80" s="21">
        <v>0</v>
      </c>
      <c r="G80" s="47"/>
      <c r="H80" s="47"/>
      <c r="I80" s="47"/>
    </row>
    <row r="81" spans="1:10" x14ac:dyDescent="0.2">
      <c r="A81" s="67"/>
      <c r="B81" s="69"/>
      <c r="C81" s="33" t="s">
        <v>9</v>
      </c>
      <c r="D81" s="16">
        <v>0</v>
      </c>
      <c r="E81" s="18">
        <v>0</v>
      </c>
      <c r="F81" s="18">
        <v>0</v>
      </c>
      <c r="G81" s="47"/>
      <c r="H81" s="47"/>
      <c r="I81" s="47"/>
    </row>
    <row r="82" spans="1:10" x14ac:dyDescent="0.2">
      <c r="A82" s="67" t="s">
        <v>74</v>
      </c>
      <c r="B82" s="69" t="s">
        <v>75</v>
      </c>
      <c r="C82" s="33" t="s">
        <v>76</v>
      </c>
      <c r="D82" s="16">
        <v>0</v>
      </c>
      <c r="E82" s="18"/>
      <c r="F82" s="18"/>
      <c r="G82" s="47"/>
      <c r="H82" s="47"/>
      <c r="I82" s="47"/>
    </row>
    <row r="83" spans="1:10" x14ac:dyDescent="0.2">
      <c r="A83" s="67"/>
      <c r="B83" s="69"/>
      <c r="C83" s="33" t="s">
        <v>9</v>
      </c>
      <c r="D83" s="16">
        <v>0</v>
      </c>
      <c r="E83" s="18"/>
      <c r="F83" s="18"/>
      <c r="G83" s="47"/>
      <c r="H83" s="47"/>
      <c r="I83" s="47"/>
    </row>
    <row r="84" spans="1:10" x14ac:dyDescent="0.2">
      <c r="A84" s="67" t="s">
        <v>77</v>
      </c>
      <c r="B84" s="69" t="s">
        <v>78</v>
      </c>
      <c r="C84" s="33" t="s">
        <v>71</v>
      </c>
      <c r="D84" s="16">
        <v>0.3</v>
      </c>
      <c r="E84" s="18"/>
      <c r="F84" s="18">
        <v>0.3</v>
      </c>
      <c r="G84" s="47"/>
      <c r="H84" s="47"/>
      <c r="I84" s="47"/>
    </row>
    <row r="85" spans="1:10" x14ac:dyDescent="0.2">
      <c r="A85" s="67"/>
      <c r="B85" s="69"/>
      <c r="C85" s="33" t="s">
        <v>9</v>
      </c>
      <c r="D85" s="16">
        <v>561.29255000000001</v>
      </c>
      <c r="E85" s="18"/>
      <c r="F85" s="18">
        <v>561.29255000000001</v>
      </c>
      <c r="G85" s="47">
        <f>D85/D114</f>
        <v>5.9813251639722134E-3</v>
      </c>
      <c r="H85" s="47">
        <v>0</v>
      </c>
      <c r="I85" s="47">
        <f>G85</f>
        <v>5.9813251639722134E-3</v>
      </c>
    </row>
    <row r="86" spans="1:10" x14ac:dyDescent="0.2">
      <c r="A86" s="67" t="s">
        <v>79</v>
      </c>
      <c r="B86" s="69" t="s">
        <v>80</v>
      </c>
      <c r="C86" s="33" t="s">
        <v>31</v>
      </c>
      <c r="D86" s="20">
        <v>0</v>
      </c>
      <c r="E86" s="21">
        <v>0</v>
      </c>
      <c r="F86" s="21">
        <v>0</v>
      </c>
      <c r="G86" s="47"/>
      <c r="H86" s="47"/>
      <c r="I86" s="47"/>
    </row>
    <row r="87" spans="1:10" x14ac:dyDescent="0.2">
      <c r="A87" s="67"/>
      <c r="B87" s="76"/>
      <c r="C87" s="33" t="s">
        <v>9</v>
      </c>
      <c r="D87" s="16">
        <v>0</v>
      </c>
      <c r="E87" s="18">
        <v>0</v>
      </c>
      <c r="F87" s="18">
        <v>0</v>
      </c>
      <c r="G87" s="47"/>
      <c r="H87" s="47"/>
      <c r="I87" s="47"/>
    </row>
    <row r="88" spans="1:10" s="2" customFormat="1" x14ac:dyDescent="0.2">
      <c r="A88" s="36" t="s">
        <v>81</v>
      </c>
      <c r="B88" s="30" t="s">
        <v>82</v>
      </c>
      <c r="C88" s="34" t="s">
        <v>9</v>
      </c>
      <c r="D88" s="16">
        <v>9832.7336199999991</v>
      </c>
      <c r="E88" s="18">
        <v>9499.0208199999997</v>
      </c>
      <c r="F88" s="18">
        <v>333.71280000000002</v>
      </c>
      <c r="G88" s="48">
        <f>D88/D114+0.1%</f>
        <v>0.10578096855542014</v>
      </c>
      <c r="H88" s="48">
        <f>E88/D114</f>
        <v>0.1012248109542198</v>
      </c>
      <c r="I88" s="48">
        <f>F88/D114</f>
        <v>3.5561576012003481E-3</v>
      </c>
      <c r="J88" s="1">
        <v>20</v>
      </c>
    </row>
    <row r="89" spans="1:10" x14ac:dyDescent="0.2">
      <c r="A89" s="67" t="s">
        <v>83</v>
      </c>
      <c r="B89" s="75" t="s">
        <v>84</v>
      </c>
      <c r="C89" s="33" t="s">
        <v>26</v>
      </c>
      <c r="D89" s="16">
        <v>3.7410000000000001</v>
      </c>
      <c r="E89" s="18">
        <v>3.6710000000000003</v>
      </c>
      <c r="F89" s="18">
        <v>7.0000000000000007E-2</v>
      </c>
      <c r="G89" s="47"/>
      <c r="H89" s="47"/>
      <c r="I89" s="47"/>
    </row>
    <row r="90" spans="1:10" x14ac:dyDescent="0.2">
      <c r="A90" s="67"/>
      <c r="B90" s="75"/>
      <c r="C90" s="33" t="s">
        <v>9</v>
      </c>
      <c r="D90" s="16">
        <v>8754.56891</v>
      </c>
      <c r="E90" s="18">
        <v>8432.6385499999997</v>
      </c>
      <c r="F90" s="18">
        <v>321.93036000000001</v>
      </c>
      <c r="G90" s="47"/>
      <c r="H90" s="47"/>
      <c r="I90" s="47"/>
    </row>
    <row r="91" spans="1:10" x14ac:dyDescent="0.2">
      <c r="A91" s="67" t="s">
        <v>85</v>
      </c>
      <c r="B91" s="68" t="s">
        <v>86</v>
      </c>
      <c r="C91" s="33" t="s">
        <v>87</v>
      </c>
      <c r="D91" s="16">
        <v>1.04</v>
      </c>
      <c r="E91" s="18">
        <v>1.04</v>
      </c>
      <c r="F91" s="18">
        <v>0</v>
      </c>
      <c r="G91" s="47"/>
      <c r="H91" s="47"/>
      <c r="I91" s="47"/>
    </row>
    <row r="92" spans="1:10" x14ac:dyDescent="0.2">
      <c r="A92" s="67"/>
      <c r="B92" s="68"/>
      <c r="C92" s="33" t="s">
        <v>9</v>
      </c>
      <c r="D92" s="16">
        <v>2324.2275599999998</v>
      </c>
      <c r="E92" s="18">
        <v>2324.2275599999998</v>
      </c>
      <c r="F92" s="18">
        <v>0</v>
      </c>
      <c r="G92" s="47"/>
      <c r="H92" s="47"/>
      <c r="I92" s="47"/>
    </row>
    <row r="93" spans="1:10" x14ac:dyDescent="0.2">
      <c r="A93" s="67" t="s">
        <v>88</v>
      </c>
      <c r="B93" s="68" t="s">
        <v>89</v>
      </c>
      <c r="C93" s="33" t="s">
        <v>26</v>
      </c>
      <c r="D93" s="16">
        <v>2.2010000000000001</v>
      </c>
      <c r="E93" s="18">
        <v>2.1310000000000002</v>
      </c>
      <c r="F93" s="18">
        <v>7.0000000000000007E-2</v>
      </c>
      <c r="G93" s="47"/>
      <c r="H93" s="47"/>
      <c r="I93" s="47"/>
    </row>
    <row r="94" spans="1:10" x14ac:dyDescent="0.2">
      <c r="A94" s="67"/>
      <c r="B94" s="68"/>
      <c r="C94" s="33" t="s">
        <v>9</v>
      </c>
      <c r="D94" s="16">
        <v>5160.3413500000006</v>
      </c>
      <c r="E94" s="18">
        <v>4838.4109900000003</v>
      </c>
      <c r="F94" s="18">
        <v>321.93036000000001</v>
      </c>
      <c r="G94" s="47"/>
      <c r="H94" s="47"/>
      <c r="I94" s="47"/>
    </row>
    <row r="95" spans="1:10" x14ac:dyDescent="0.2">
      <c r="A95" s="67" t="s">
        <v>90</v>
      </c>
      <c r="B95" s="68" t="s">
        <v>91</v>
      </c>
      <c r="C95" s="33" t="s">
        <v>26</v>
      </c>
      <c r="D95" s="16">
        <v>0.5</v>
      </c>
      <c r="E95" s="18">
        <v>0.5</v>
      </c>
      <c r="F95" s="18">
        <v>0</v>
      </c>
      <c r="G95" s="47"/>
      <c r="H95" s="47"/>
      <c r="I95" s="47"/>
    </row>
    <row r="96" spans="1:10" x14ac:dyDescent="0.2">
      <c r="A96" s="67"/>
      <c r="B96" s="68"/>
      <c r="C96" s="33" t="s">
        <v>9</v>
      </c>
      <c r="D96" s="16">
        <v>1270</v>
      </c>
      <c r="E96" s="18">
        <v>1270</v>
      </c>
      <c r="F96" s="18">
        <v>0</v>
      </c>
      <c r="G96" s="47"/>
      <c r="H96" s="47"/>
      <c r="I96" s="47"/>
    </row>
    <row r="97" spans="1:9" x14ac:dyDescent="0.2">
      <c r="A97" s="67" t="s">
        <v>92</v>
      </c>
      <c r="B97" s="68" t="s">
        <v>93</v>
      </c>
      <c r="C97" s="33" t="s">
        <v>26</v>
      </c>
      <c r="D97" s="16">
        <v>0</v>
      </c>
      <c r="E97" s="18">
        <v>0</v>
      </c>
      <c r="F97" s="18">
        <v>0</v>
      </c>
      <c r="G97" s="47"/>
      <c r="H97" s="47"/>
      <c r="I97" s="47"/>
    </row>
    <row r="98" spans="1:9" x14ac:dyDescent="0.2">
      <c r="A98" s="67"/>
      <c r="B98" s="68"/>
      <c r="C98" s="33" t="s">
        <v>9</v>
      </c>
      <c r="D98" s="16">
        <v>0</v>
      </c>
      <c r="E98" s="18">
        <v>0</v>
      </c>
      <c r="F98" s="18">
        <v>0</v>
      </c>
      <c r="G98" s="47"/>
      <c r="H98" s="47"/>
      <c r="I98" s="47"/>
    </row>
    <row r="99" spans="1:9" x14ac:dyDescent="0.2">
      <c r="A99" s="67" t="s">
        <v>94</v>
      </c>
      <c r="B99" s="75" t="s">
        <v>95</v>
      </c>
      <c r="C99" s="33" t="s">
        <v>31</v>
      </c>
      <c r="D99" s="20">
        <v>0</v>
      </c>
      <c r="E99" s="18">
        <v>0</v>
      </c>
      <c r="F99" s="18">
        <v>0</v>
      </c>
      <c r="G99" s="47"/>
      <c r="H99" s="47"/>
      <c r="I99" s="47"/>
    </row>
    <row r="100" spans="1:9" x14ac:dyDescent="0.2">
      <c r="A100" s="67"/>
      <c r="B100" s="75"/>
      <c r="C100" s="33" t="s">
        <v>9</v>
      </c>
      <c r="D100" s="16">
        <v>0</v>
      </c>
      <c r="E100" s="18">
        <v>0</v>
      </c>
      <c r="F100" s="18">
        <v>0</v>
      </c>
      <c r="G100" s="47"/>
      <c r="H100" s="47"/>
      <c r="I100" s="47"/>
    </row>
    <row r="101" spans="1:9" x14ac:dyDescent="0.2">
      <c r="A101" s="67" t="s">
        <v>96</v>
      </c>
      <c r="B101" s="69" t="s">
        <v>97</v>
      </c>
      <c r="C101" s="33" t="s">
        <v>31</v>
      </c>
      <c r="D101" s="20">
        <v>96</v>
      </c>
      <c r="E101" s="18">
        <v>95</v>
      </c>
      <c r="F101" s="18">
        <v>1</v>
      </c>
      <c r="G101" s="47"/>
      <c r="H101" s="47"/>
      <c r="I101" s="47"/>
    </row>
    <row r="102" spans="1:9" x14ac:dyDescent="0.2">
      <c r="A102" s="67"/>
      <c r="B102" s="69"/>
      <c r="C102" s="33" t="s">
        <v>9</v>
      </c>
      <c r="D102" s="16">
        <v>1078.16471</v>
      </c>
      <c r="E102" s="18">
        <v>1066.3822700000001</v>
      </c>
      <c r="F102" s="18">
        <v>11.782439999999999</v>
      </c>
      <c r="G102" s="47"/>
      <c r="H102" s="47"/>
      <c r="I102" s="47"/>
    </row>
    <row r="103" spans="1:9" s="2" customFormat="1" x14ac:dyDescent="0.2">
      <c r="A103" s="32" t="s">
        <v>98</v>
      </c>
      <c r="B103" s="30" t="s">
        <v>99</v>
      </c>
      <c r="C103" s="34" t="s">
        <v>9</v>
      </c>
      <c r="D103" s="16">
        <v>6111.88</v>
      </c>
      <c r="E103" s="18">
        <v>6111.88</v>
      </c>
      <c r="F103" s="18"/>
      <c r="G103" s="47">
        <f>D103/D114</f>
        <v>6.5130281246701907E-2</v>
      </c>
      <c r="H103" s="47">
        <f>G103</f>
        <v>6.5130281246701907E-2</v>
      </c>
      <c r="I103" s="47">
        <v>0</v>
      </c>
    </row>
    <row r="104" spans="1:9" x14ac:dyDescent="0.2">
      <c r="A104" s="77">
        <v>23</v>
      </c>
      <c r="B104" s="75" t="s">
        <v>100</v>
      </c>
      <c r="C104" s="33" t="s">
        <v>26</v>
      </c>
      <c r="D104" s="16">
        <v>1.458</v>
      </c>
      <c r="E104" s="18">
        <v>1.458</v>
      </c>
      <c r="F104" s="18"/>
      <c r="G104" s="47"/>
      <c r="H104" s="47"/>
      <c r="I104" s="47"/>
    </row>
    <row r="105" spans="1:9" x14ac:dyDescent="0.2">
      <c r="A105" s="77"/>
      <c r="B105" s="75"/>
      <c r="C105" s="33" t="s">
        <v>9</v>
      </c>
      <c r="D105" s="16">
        <v>524.88</v>
      </c>
      <c r="E105" s="18">
        <v>524.88</v>
      </c>
      <c r="F105" s="18"/>
      <c r="G105" s="47"/>
      <c r="H105" s="47"/>
      <c r="I105" s="47"/>
    </row>
    <row r="106" spans="1:9" x14ac:dyDescent="0.2">
      <c r="A106" s="77">
        <v>24</v>
      </c>
      <c r="B106" s="78" t="s">
        <v>101</v>
      </c>
      <c r="C106" s="35" t="s">
        <v>31</v>
      </c>
      <c r="D106" s="20">
        <v>1615</v>
      </c>
      <c r="E106" s="21">
        <v>1615</v>
      </c>
      <c r="F106" s="21"/>
      <c r="G106" s="47"/>
      <c r="H106" s="47"/>
      <c r="I106" s="47"/>
    </row>
    <row r="107" spans="1:9" x14ac:dyDescent="0.2">
      <c r="A107" s="77"/>
      <c r="B107" s="78"/>
      <c r="C107" s="33" t="s">
        <v>9</v>
      </c>
      <c r="D107" s="16">
        <v>2584</v>
      </c>
      <c r="E107" s="18">
        <v>2584</v>
      </c>
      <c r="F107" s="18"/>
      <c r="G107" s="47"/>
      <c r="H107" s="47"/>
      <c r="I107" s="47"/>
    </row>
    <row r="108" spans="1:9" x14ac:dyDescent="0.2">
      <c r="A108" s="67" t="s">
        <v>102</v>
      </c>
      <c r="B108" s="75" t="s">
        <v>103</v>
      </c>
      <c r="C108" s="33" t="s">
        <v>31</v>
      </c>
      <c r="D108" s="20">
        <v>231</v>
      </c>
      <c r="E108" s="21">
        <v>231</v>
      </c>
      <c r="F108" s="21"/>
      <c r="G108" s="47"/>
      <c r="H108" s="47"/>
      <c r="I108" s="47"/>
    </row>
    <row r="109" spans="1:9" x14ac:dyDescent="0.2">
      <c r="A109" s="67"/>
      <c r="B109" s="75"/>
      <c r="C109" s="33" t="s">
        <v>9</v>
      </c>
      <c r="D109" s="16">
        <v>3003</v>
      </c>
      <c r="E109" s="18">
        <v>3003</v>
      </c>
      <c r="F109" s="18"/>
      <c r="G109" s="47"/>
      <c r="H109" s="47"/>
      <c r="I109" s="47"/>
    </row>
    <row r="110" spans="1:9" s="2" customFormat="1" ht="20.25" customHeight="1" x14ac:dyDescent="0.2">
      <c r="A110" s="32" t="s">
        <v>104</v>
      </c>
      <c r="B110" s="38" t="s">
        <v>105</v>
      </c>
      <c r="C110" s="34" t="s">
        <v>9</v>
      </c>
      <c r="D110" s="16">
        <v>2036.5912599999997</v>
      </c>
      <c r="E110" s="18"/>
      <c r="F110" s="18">
        <v>2036.5912599999997</v>
      </c>
      <c r="G110" s="47">
        <f>D110/D114</f>
        <v>2.1702612215615324E-2</v>
      </c>
      <c r="H110" s="47">
        <v>0</v>
      </c>
      <c r="I110" s="47">
        <f>G110</f>
        <v>2.1702612215615324E-2</v>
      </c>
    </row>
    <row r="111" spans="1:9" ht="25.5" x14ac:dyDescent="0.2">
      <c r="A111" s="37" t="s">
        <v>106</v>
      </c>
      <c r="B111" s="28" t="s">
        <v>107</v>
      </c>
      <c r="C111" s="33" t="s">
        <v>9</v>
      </c>
      <c r="D111" s="16">
        <v>2036.5912599999997</v>
      </c>
      <c r="E111" s="18"/>
      <c r="F111" s="18">
        <v>2036.5912599999997</v>
      </c>
      <c r="G111" s="47"/>
      <c r="H111" s="47"/>
      <c r="I111" s="47"/>
    </row>
    <row r="112" spans="1:9" ht="12.75" customHeight="1" x14ac:dyDescent="0.2">
      <c r="A112" s="37" t="s">
        <v>108</v>
      </c>
      <c r="B112" s="28" t="s">
        <v>109</v>
      </c>
      <c r="C112" s="33" t="s">
        <v>9</v>
      </c>
      <c r="D112" s="16">
        <v>0</v>
      </c>
      <c r="E112" s="18"/>
      <c r="F112" s="18"/>
      <c r="G112" s="47"/>
      <c r="H112" s="47"/>
      <c r="I112" s="47"/>
    </row>
    <row r="113" spans="1:10" ht="27" customHeight="1" x14ac:dyDescent="0.2">
      <c r="A113" s="37" t="s">
        <v>110</v>
      </c>
      <c r="B113" s="28" t="s">
        <v>111</v>
      </c>
      <c r="C113" s="33" t="s">
        <v>9</v>
      </c>
      <c r="D113" s="16">
        <v>7510.7260000000006</v>
      </c>
      <c r="E113" s="18">
        <v>4011.7260000000001</v>
      </c>
      <c r="F113" s="18">
        <v>3499</v>
      </c>
      <c r="G113" s="47">
        <f>D113/D114</f>
        <v>8.0036862102481801E-2</v>
      </c>
      <c r="H113" s="47">
        <f>E113/D114</f>
        <v>4.2750322759070279E-2</v>
      </c>
      <c r="I113" s="47">
        <f>F113/D114</f>
        <v>3.7286539343411515E-2</v>
      </c>
      <c r="J113" s="1">
        <v>10</v>
      </c>
    </row>
    <row r="114" spans="1:10" s="2" customFormat="1" ht="15.75" customHeight="1" x14ac:dyDescent="0.2">
      <c r="A114" s="6"/>
      <c r="B114" s="15" t="s">
        <v>112</v>
      </c>
      <c r="C114" s="34" t="s">
        <v>9</v>
      </c>
      <c r="D114" s="19">
        <v>93840.835368870699</v>
      </c>
      <c r="E114" s="19">
        <v>58441.2340548707</v>
      </c>
      <c r="F114" s="19">
        <v>35399.601314</v>
      </c>
      <c r="G114" s="47">
        <f>G6+G88+G103+G110+G113</f>
        <v>1.001000001439984</v>
      </c>
      <c r="H114" s="47">
        <f t="shared" ref="H114:I114" si="0">H6+H88+H103+H110+H113</f>
        <v>0.62276975604787077</v>
      </c>
      <c r="I114" s="47">
        <f t="shared" si="0"/>
        <v>0.37723024539211336</v>
      </c>
      <c r="J114" s="2">
        <v>85</v>
      </c>
    </row>
    <row r="115" spans="1:10" x14ac:dyDescent="0.2">
      <c r="A115" s="8"/>
      <c r="B115" s="9"/>
      <c r="C115" s="10"/>
      <c r="D115" s="22"/>
      <c r="E115" s="26"/>
      <c r="F115" s="26"/>
      <c r="G115" s="49"/>
      <c r="H115" s="49"/>
      <c r="I115" s="49"/>
    </row>
  </sheetData>
  <mergeCells count="100">
    <mergeCell ref="A101:A102"/>
    <mergeCell ref="A89:A90"/>
    <mergeCell ref="A76:A77"/>
    <mergeCell ref="A55:A57"/>
    <mergeCell ref="A108:A109"/>
    <mergeCell ref="B108:B109"/>
    <mergeCell ref="B101:B102"/>
    <mergeCell ref="A104:A105"/>
    <mergeCell ref="B104:B105"/>
    <mergeCell ref="A106:A107"/>
    <mergeCell ref="B106:B107"/>
    <mergeCell ref="A95:A96"/>
    <mergeCell ref="B95:B96"/>
    <mergeCell ref="A97:A98"/>
    <mergeCell ref="B97:B98"/>
    <mergeCell ref="A99:A100"/>
    <mergeCell ref="B99:B100"/>
    <mergeCell ref="B89:B90"/>
    <mergeCell ref="A91:A92"/>
    <mergeCell ref="B91:B92"/>
    <mergeCell ref="A93:A94"/>
    <mergeCell ref="B93:B94"/>
    <mergeCell ref="A82:A83"/>
    <mergeCell ref="B82:B83"/>
    <mergeCell ref="A84:A85"/>
    <mergeCell ref="B84:B85"/>
    <mergeCell ref="A86:A87"/>
    <mergeCell ref="B86:B8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B23:B24"/>
    <mergeCell ref="B25:B26"/>
    <mergeCell ref="B27:B28"/>
    <mergeCell ref="B29:B30"/>
    <mergeCell ref="B31:B32"/>
    <mergeCell ref="A31:A32"/>
    <mergeCell ref="A17:A18"/>
    <mergeCell ref="B55:B57"/>
    <mergeCell ref="A33:A34"/>
    <mergeCell ref="B33:B34"/>
    <mergeCell ref="A46:A48"/>
    <mergeCell ref="B46:B48"/>
    <mergeCell ref="A49:A50"/>
    <mergeCell ref="B49:B50"/>
    <mergeCell ref="A51:A52"/>
    <mergeCell ref="B51:B52"/>
    <mergeCell ref="A53:A54"/>
    <mergeCell ref="B53:B54"/>
    <mergeCell ref="A43:A45"/>
    <mergeCell ref="A19:A20"/>
    <mergeCell ref="A21:A22"/>
    <mergeCell ref="A23:A24"/>
    <mergeCell ref="A25:A26"/>
    <mergeCell ref="A27:A28"/>
    <mergeCell ref="A29:A30"/>
    <mergeCell ref="A2:F2"/>
    <mergeCell ref="A35:A36"/>
    <mergeCell ref="B35:B36"/>
    <mergeCell ref="A37:A39"/>
    <mergeCell ref="B37:B39"/>
    <mergeCell ref="A40:A42"/>
    <mergeCell ref="B40:B42"/>
    <mergeCell ref="G4:I4"/>
    <mergeCell ref="B43:B45"/>
    <mergeCell ref="D4:F4"/>
    <mergeCell ref="A7:A9"/>
    <mergeCell ref="A10:A11"/>
    <mergeCell ref="B10:B11"/>
    <mergeCell ref="A12:A13"/>
    <mergeCell ref="B12:B13"/>
    <mergeCell ref="A15:A16"/>
    <mergeCell ref="B15:B16"/>
    <mergeCell ref="A4:A5"/>
    <mergeCell ref="B4:B5"/>
    <mergeCell ref="C4:C5"/>
    <mergeCell ref="B7:B9"/>
    <mergeCell ref="B17:B18"/>
    <mergeCell ref="B19:B20"/>
    <mergeCell ref="B21:B22"/>
  </mergeCells>
  <pageMargins left="0.9055118110236221" right="0" top="0.74803149606299213" bottom="0.35433070866141736" header="0.31496062992125984" footer="0.31496062992125984"/>
  <pageSetup paperSize="9" scale="9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N35"/>
  <sheetViews>
    <sheetView zoomScaleNormal="100" workbookViewId="0">
      <selection activeCell="L17" sqref="L17"/>
    </sheetView>
  </sheetViews>
  <sheetFormatPr defaultColWidth="9.140625" defaultRowHeight="12.75" x14ac:dyDescent="0.2"/>
  <cols>
    <col min="1" max="1" width="2.7109375" style="11" customWidth="1"/>
    <col min="2" max="2" width="33.7109375" style="11" customWidth="1"/>
    <col min="3" max="3" width="11.7109375" style="11" customWidth="1"/>
    <col min="4" max="4" width="11.42578125" style="11" customWidth="1"/>
    <col min="5" max="5" width="12.28515625" customWidth="1"/>
    <col min="6" max="6" width="10.85546875" customWidth="1"/>
    <col min="7" max="16384" width="9.140625" style="11"/>
  </cols>
  <sheetData>
    <row r="1" spans="1:14" s="1" customFormat="1" ht="14.25" customHeight="1" x14ac:dyDescent="0.2">
      <c r="A1" s="79" t="s">
        <v>115</v>
      </c>
      <c r="B1" s="80"/>
      <c r="C1" s="80"/>
      <c r="D1" s="80"/>
      <c r="E1" s="80"/>
      <c r="F1" s="80"/>
      <c r="G1" s="12"/>
      <c r="H1" s="12"/>
      <c r="I1" s="12"/>
      <c r="J1" s="12"/>
      <c r="K1" s="12"/>
      <c r="L1" s="12"/>
      <c r="M1" s="12"/>
      <c r="N1" s="12"/>
    </row>
    <row r="2" spans="1:14" s="1" customFormat="1" ht="14.25" customHeight="1" x14ac:dyDescent="0.2">
      <c r="A2" s="79" t="s">
        <v>164</v>
      </c>
      <c r="B2" s="80"/>
      <c r="C2" s="80"/>
      <c r="D2" s="80"/>
      <c r="E2" s="80"/>
      <c r="F2" s="80"/>
      <c r="G2" s="12"/>
      <c r="H2" s="12"/>
      <c r="I2" s="12"/>
      <c r="J2" s="12"/>
      <c r="K2" s="12"/>
      <c r="L2" s="12"/>
      <c r="M2" s="12"/>
      <c r="N2" s="12"/>
    </row>
    <row r="3" spans="1:14" s="1" customFormat="1" ht="14.25" customHeight="1" x14ac:dyDescent="0.2">
      <c r="A3" s="57" t="s">
        <v>263</v>
      </c>
      <c r="B3" s="58"/>
      <c r="C3" s="58"/>
      <c r="D3" s="58"/>
      <c r="E3" s="58"/>
      <c r="F3" s="58"/>
      <c r="G3" s="12"/>
      <c r="H3" s="12"/>
      <c r="I3" s="12"/>
      <c r="J3" s="12"/>
      <c r="K3" s="12"/>
      <c r="L3" s="12"/>
      <c r="M3" s="12"/>
      <c r="N3" s="12"/>
    </row>
    <row r="4" spans="1:14" s="1" customFormat="1" ht="16.5" customHeight="1" x14ac:dyDescent="0.2">
      <c r="A4" s="81"/>
      <c r="B4" s="81"/>
      <c r="C4" s="81"/>
      <c r="D4" s="81"/>
      <c r="E4" s="81"/>
      <c r="F4" s="81"/>
    </row>
    <row r="5" spans="1:14" s="1" customFormat="1" ht="31.5" customHeight="1" x14ac:dyDescent="0.2">
      <c r="A5" s="70" t="s">
        <v>0</v>
      </c>
      <c r="B5" s="71" t="s">
        <v>116</v>
      </c>
      <c r="C5" s="71" t="s">
        <v>2</v>
      </c>
      <c r="D5" s="82" t="s">
        <v>3</v>
      </c>
      <c r="E5" s="82"/>
      <c r="F5" s="82"/>
    </row>
    <row r="6" spans="1:14" s="1" customFormat="1" ht="20.25" customHeight="1" x14ac:dyDescent="0.2">
      <c r="A6" s="70"/>
      <c r="B6" s="71"/>
      <c r="C6" s="71"/>
      <c r="D6" s="5" t="s">
        <v>4</v>
      </c>
      <c r="E6" s="29" t="s">
        <v>5</v>
      </c>
      <c r="F6" s="29" t="s">
        <v>6</v>
      </c>
    </row>
    <row r="7" spans="1:14" s="93" customFormat="1" ht="15.75" customHeight="1" x14ac:dyDescent="0.2">
      <c r="A7" s="88">
        <v>1</v>
      </c>
      <c r="B7" s="89" t="s">
        <v>117</v>
      </c>
      <c r="C7" s="90" t="s">
        <v>10</v>
      </c>
      <c r="D7" s="91">
        <v>7</v>
      </c>
      <c r="E7" s="91">
        <v>3</v>
      </c>
      <c r="F7" s="91">
        <v>4</v>
      </c>
      <c r="G7" s="92"/>
    </row>
    <row r="8" spans="1:14" s="93" customFormat="1" ht="15.75" customHeight="1" x14ac:dyDescent="0.2">
      <c r="A8" s="88"/>
      <c r="B8" s="89"/>
      <c r="C8" s="90" t="s">
        <v>11</v>
      </c>
      <c r="D8" s="94">
        <v>4.1259999999999994</v>
      </c>
      <c r="E8" s="95">
        <v>1.3759999999999999</v>
      </c>
      <c r="F8" s="95">
        <v>2.75</v>
      </c>
    </row>
    <row r="9" spans="1:14" s="93" customFormat="1" ht="15.75" customHeight="1" x14ac:dyDescent="0.2">
      <c r="A9" s="88"/>
      <c r="B9" s="89"/>
      <c r="C9" s="90" t="s">
        <v>9</v>
      </c>
      <c r="D9" s="96">
        <v>8372.9196100000008</v>
      </c>
      <c r="E9" s="97">
        <v>2939.4353000000001</v>
      </c>
      <c r="F9" s="97">
        <v>5433.4843099999998</v>
      </c>
      <c r="H9" s="98"/>
      <c r="I9" s="98"/>
    </row>
    <row r="10" spans="1:14" s="1" customFormat="1" ht="12.75" customHeight="1" x14ac:dyDescent="0.2">
      <c r="A10" s="70" t="s">
        <v>12</v>
      </c>
      <c r="B10" s="68" t="s">
        <v>13</v>
      </c>
      <c r="C10" s="31" t="s">
        <v>11</v>
      </c>
      <c r="D10" s="7">
        <v>0.376</v>
      </c>
      <c r="E10" s="24">
        <v>0.376</v>
      </c>
      <c r="F10" s="25"/>
    </row>
    <row r="11" spans="1:14" s="1" customFormat="1" ht="12.75" customHeight="1" x14ac:dyDescent="0.2">
      <c r="A11" s="70"/>
      <c r="B11" s="68"/>
      <c r="C11" s="31" t="s">
        <v>9</v>
      </c>
      <c r="D11" s="7">
        <v>1115.09112</v>
      </c>
      <c r="E11" s="24">
        <v>1115.09112</v>
      </c>
      <c r="F11" s="25"/>
    </row>
    <row r="12" spans="1:14" s="1" customFormat="1" ht="12.75" customHeight="1" x14ac:dyDescent="0.2">
      <c r="A12" s="70" t="s">
        <v>14</v>
      </c>
      <c r="B12" s="68" t="s">
        <v>15</v>
      </c>
      <c r="C12" s="31" t="s">
        <v>11</v>
      </c>
      <c r="D12" s="7">
        <v>3.75</v>
      </c>
      <c r="E12" s="24">
        <v>1</v>
      </c>
      <c r="F12" s="25">
        <v>2.75</v>
      </c>
    </row>
    <row r="13" spans="1:14" s="1" customFormat="1" ht="12.75" customHeight="1" x14ac:dyDescent="0.2">
      <c r="A13" s="70"/>
      <c r="B13" s="68"/>
      <c r="C13" s="31" t="s">
        <v>9</v>
      </c>
      <c r="D13" s="16">
        <v>7257.8284899999999</v>
      </c>
      <c r="E13" s="24">
        <v>1824.3441800000001</v>
      </c>
      <c r="F13" s="25">
        <v>5433.4843099999998</v>
      </c>
    </row>
    <row r="14" spans="1:14" s="1" customFormat="1" ht="27.75" customHeight="1" x14ac:dyDescent="0.2">
      <c r="A14" s="27" t="s">
        <v>16</v>
      </c>
      <c r="B14" s="42" t="s">
        <v>17</v>
      </c>
      <c r="C14" s="31" t="s">
        <v>9</v>
      </c>
      <c r="D14" s="7">
        <v>0</v>
      </c>
      <c r="E14" s="24"/>
      <c r="F14" s="25"/>
    </row>
    <row r="15" spans="1:14" s="1" customFormat="1" ht="15.75" customHeight="1" x14ac:dyDescent="0.2">
      <c r="A15" s="70" t="s">
        <v>113</v>
      </c>
      <c r="B15" s="73" t="s">
        <v>176</v>
      </c>
      <c r="C15" s="31" t="s">
        <v>10</v>
      </c>
      <c r="D15" s="23">
        <v>1</v>
      </c>
      <c r="E15" s="24"/>
      <c r="F15" s="24">
        <v>1</v>
      </c>
    </row>
    <row r="16" spans="1:14" x14ac:dyDescent="0.2">
      <c r="A16" s="70"/>
      <c r="B16" s="73"/>
      <c r="C16" s="31" t="s">
        <v>11</v>
      </c>
      <c r="D16" s="7">
        <v>0.45</v>
      </c>
      <c r="E16" s="25"/>
      <c r="F16" s="25">
        <v>0.45</v>
      </c>
    </row>
    <row r="17" spans="1:9" x14ac:dyDescent="0.2">
      <c r="A17" s="70"/>
      <c r="B17" s="73"/>
      <c r="C17" s="31" t="s">
        <v>9</v>
      </c>
      <c r="D17" s="16">
        <v>804.79445999999996</v>
      </c>
      <c r="E17" s="25"/>
      <c r="F17" s="25">
        <v>804.79445999999996</v>
      </c>
    </row>
    <row r="18" spans="1:9" x14ac:dyDescent="0.2">
      <c r="A18" s="70" t="s">
        <v>114</v>
      </c>
      <c r="B18" s="73" t="s">
        <v>177</v>
      </c>
      <c r="C18" s="31" t="s">
        <v>10</v>
      </c>
      <c r="D18" s="23">
        <v>1</v>
      </c>
      <c r="E18" s="25"/>
      <c r="F18" s="25">
        <v>1</v>
      </c>
    </row>
    <row r="19" spans="1:9" x14ac:dyDescent="0.2">
      <c r="A19" s="70"/>
      <c r="B19" s="73"/>
      <c r="C19" s="31" t="s">
        <v>11</v>
      </c>
      <c r="D19" s="7">
        <v>0.4</v>
      </c>
      <c r="E19" s="25"/>
      <c r="F19" s="25">
        <v>0.4</v>
      </c>
    </row>
    <row r="20" spans="1:9" x14ac:dyDescent="0.2">
      <c r="A20" s="70"/>
      <c r="B20" s="73"/>
      <c r="C20" s="31" t="s">
        <v>9</v>
      </c>
      <c r="D20" s="7">
        <v>693.21829000000002</v>
      </c>
      <c r="E20" s="25"/>
      <c r="F20" s="25">
        <v>693.21829000000002</v>
      </c>
    </row>
    <row r="21" spans="1:9" x14ac:dyDescent="0.2">
      <c r="A21" s="70" t="s">
        <v>38</v>
      </c>
      <c r="B21" s="73" t="s">
        <v>165</v>
      </c>
      <c r="C21" s="31" t="s">
        <v>10</v>
      </c>
      <c r="D21" s="23">
        <v>1</v>
      </c>
      <c r="E21" s="25">
        <v>1</v>
      </c>
      <c r="F21" s="25"/>
    </row>
    <row r="22" spans="1:9" x14ac:dyDescent="0.2">
      <c r="A22" s="70"/>
      <c r="B22" s="73"/>
      <c r="C22" s="31" t="s">
        <v>11</v>
      </c>
      <c r="D22" s="7">
        <v>0.5</v>
      </c>
      <c r="E22" s="25">
        <v>0.5</v>
      </c>
      <c r="F22" s="25"/>
    </row>
    <row r="23" spans="1:9" x14ac:dyDescent="0.2">
      <c r="A23" s="70"/>
      <c r="B23" s="73"/>
      <c r="C23" s="31" t="s">
        <v>9</v>
      </c>
      <c r="D23" s="16">
        <v>1000</v>
      </c>
      <c r="E23" s="25">
        <v>1000</v>
      </c>
      <c r="F23" s="25"/>
      <c r="I23" s="13"/>
    </row>
    <row r="24" spans="1:9" x14ac:dyDescent="0.2">
      <c r="A24" s="70" t="s">
        <v>46</v>
      </c>
      <c r="B24" s="73" t="s">
        <v>178</v>
      </c>
      <c r="C24" s="31" t="s">
        <v>10</v>
      </c>
      <c r="D24" s="23">
        <v>1</v>
      </c>
      <c r="E24" s="25"/>
      <c r="F24" s="25">
        <v>1</v>
      </c>
      <c r="I24" s="14"/>
    </row>
    <row r="25" spans="1:9" x14ac:dyDescent="0.2">
      <c r="A25" s="70"/>
      <c r="B25" s="73"/>
      <c r="C25" s="31" t="s">
        <v>11</v>
      </c>
      <c r="D25" s="7">
        <v>0.4</v>
      </c>
      <c r="E25" s="25"/>
      <c r="F25" s="25">
        <v>0.4</v>
      </c>
      <c r="I25" s="14"/>
    </row>
    <row r="26" spans="1:9" x14ac:dyDescent="0.2">
      <c r="A26" s="70"/>
      <c r="B26" s="73"/>
      <c r="C26" s="31" t="s">
        <v>9</v>
      </c>
      <c r="D26" s="7">
        <v>677.88030000000003</v>
      </c>
      <c r="E26" s="25"/>
      <c r="F26" s="25">
        <v>677.88030000000003</v>
      </c>
    </row>
    <row r="27" spans="1:9" x14ac:dyDescent="0.2">
      <c r="A27" s="70" t="s">
        <v>49</v>
      </c>
      <c r="B27" s="73" t="s">
        <v>179</v>
      </c>
      <c r="C27" s="31" t="s">
        <v>10</v>
      </c>
      <c r="D27" s="23">
        <v>1</v>
      </c>
      <c r="E27" s="25">
        <v>1</v>
      </c>
      <c r="F27" s="25"/>
    </row>
    <row r="28" spans="1:9" x14ac:dyDescent="0.2">
      <c r="A28" s="70"/>
      <c r="B28" s="73"/>
      <c r="C28" s="31" t="s">
        <v>11</v>
      </c>
      <c r="D28" s="7">
        <v>0.376</v>
      </c>
      <c r="E28" s="25">
        <v>0.376</v>
      </c>
      <c r="F28" s="25"/>
    </row>
    <row r="29" spans="1:9" x14ac:dyDescent="0.2">
      <c r="A29" s="70"/>
      <c r="B29" s="73"/>
      <c r="C29" s="31" t="s">
        <v>9</v>
      </c>
      <c r="D29" s="7">
        <v>1115.09112</v>
      </c>
      <c r="E29" s="25">
        <v>1115.09112</v>
      </c>
      <c r="F29" s="25"/>
    </row>
    <row r="30" spans="1:9" x14ac:dyDescent="0.2">
      <c r="A30" s="70" t="s">
        <v>51</v>
      </c>
      <c r="B30" s="72" t="s">
        <v>180</v>
      </c>
      <c r="C30" s="31" t="s">
        <v>10</v>
      </c>
      <c r="D30" s="23">
        <v>1</v>
      </c>
      <c r="E30" s="25"/>
      <c r="F30" s="25">
        <v>1</v>
      </c>
    </row>
    <row r="31" spans="1:9" x14ac:dyDescent="0.2">
      <c r="A31" s="70"/>
      <c r="B31" s="72"/>
      <c r="C31" s="31" t="s">
        <v>11</v>
      </c>
      <c r="D31" s="7">
        <v>1.5</v>
      </c>
      <c r="E31" s="25"/>
      <c r="F31" s="25">
        <v>1.5</v>
      </c>
    </row>
    <row r="32" spans="1:9" x14ac:dyDescent="0.2">
      <c r="A32" s="70"/>
      <c r="B32" s="72"/>
      <c r="C32" s="31" t="s">
        <v>9</v>
      </c>
      <c r="D32" s="7">
        <v>3257.5912600000001</v>
      </c>
      <c r="E32" s="25"/>
      <c r="F32" s="25">
        <v>3257.5912600000001</v>
      </c>
    </row>
    <row r="33" spans="1:6" x14ac:dyDescent="0.2">
      <c r="A33" s="70" t="s">
        <v>53</v>
      </c>
      <c r="B33" s="72" t="s">
        <v>181</v>
      </c>
      <c r="C33" s="31" t="s">
        <v>10</v>
      </c>
      <c r="D33" s="23">
        <v>1</v>
      </c>
      <c r="E33" s="24">
        <v>1</v>
      </c>
      <c r="F33" s="24"/>
    </row>
    <row r="34" spans="1:6" x14ac:dyDescent="0.2">
      <c r="A34" s="70"/>
      <c r="B34" s="72"/>
      <c r="C34" s="31" t="s">
        <v>11</v>
      </c>
      <c r="D34" s="7">
        <v>0.5</v>
      </c>
      <c r="E34" s="24">
        <v>0.5</v>
      </c>
      <c r="F34" s="24"/>
    </row>
    <row r="35" spans="1:6" x14ac:dyDescent="0.2">
      <c r="A35" s="70"/>
      <c r="B35" s="72"/>
      <c r="C35" s="31" t="s">
        <v>9</v>
      </c>
      <c r="D35" s="7">
        <v>824.34418000000005</v>
      </c>
      <c r="E35" s="24">
        <v>824.34418000000005</v>
      </c>
      <c r="F35" s="24"/>
    </row>
  </sheetData>
  <mergeCells count="28">
    <mergeCell ref="A3:F3"/>
    <mergeCell ref="A1:F1"/>
    <mergeCell ref="A2:F2"/>
    <mergeCell ref="A24:A26"/>
    <mergeCell ref="A27:A29"/>
    <mergeCell ref="A4:F4"/>
    <mergeCell ref="A5:A6"/>
    <mergeCell ref="B5:B6"/>
    <mergeCell ref="C5:C6"/>
    <mergeCell ref="D5:F5"/>
    <mergeCell ref="A7:A9"/>
    <mergeCell ref="B7:B9"/>
    <mergeCell ref="A10:A11"/>
    <mergeCell ref="B10:B11"/>
    <mergeCell ref="A12:A13"/>
    <mergeCell ref="B12:B13"/>
    <mergeCell ref="A33:A35"/>
    <mergeCell ref="A15:A17"/>
    <mergeCell ref="B15:B17"/>
    <mergeCell ref="B30:B32"/>
    <mergeCell ref="B33:B35"/>
    <mergeCell ref="A30:A32"/>
    <mergeCell ref="A18:A20"/>
    <mergeCell ref="A21:A23"/>
    <mergeCell ref="B18:B20"/>
    <mergeCell ref="B21:B23"/>
    <mergeCell ref="B24:B26"/>
    <mergeCell ref="B27:B2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FF"/>
    <pageSetUpPr fitToPage="1"/>
  </sheetPr>
  <dimension ref="A1:U645"/>
  <sheetViews>
    <sheetView zoomScale="80" zoomScaleNormal="80" zoomScaleSheetLayoutView="100" workbookViewId="0">
      <selection activeCell="N31" sqref="N31"/>
    </sheetView>
  </sheetViews>
  <sheetFormatPr defaultColWidth="8.85546875" defaultRowHeight="12.75" x14ac:dyDescent="0.2"/>
  <cols>
    <col min="1" max="1" width="5.42578125" style="143" customWidth="1"/>
    <col min="2" max="2" width="45.42578125" style="143" customWidth="1"/>
    <col min="3" max="3" width="9.140625" style="144" customWidth="1"/>
    <col min="4" max="4" width="12.28515625" style="191" customWidth="1"/>
    <col min="5" max="5" width="11.7109375" style="143" customWidth="1"/>
    <col min="6" max="6" width="12.5703125" style="143" customWidth="1"/>
    <col min="7" max="7" width="8.85546875" style="143"/>
    <col min="8" max="8" width="10" style="143" bestFit="1" customWidth="1"/>
    <col min="9" max="9" width="12.5703125" style="143" customWidth="1"/>
    <col min="10" max="16384" width="8.85546875" style="143"/>
  </cols>
  <sheetData>
    <row r="1" spans="1:21" s="101" customFormat="1" ht="20.25" customHeight="1" x14ac:dyDescent="0.2">
      <c r="A1" s="99" t="s">
        <v>115</v>
      </c>
      <c r="B1" s="100"/>
      <c r="C1" s="100"/>
      <c r="D1" s="100"/>
      <c r="E1" s="100"/>
      <c r="F1" s="100"/>
      <c r="G1" s="104"/>
      <c r="H1" s="104"/>
      <c r="I1" s="104"/>
      <c r="J1" s="104"/>
      <c r="K1" s="104"/>
      <c r="L1" s="104"/>
      <c r="M1" s="104"/>
    </row>
    <row r="2" spans="1:21" s="101" customFormat="1" ht="20.25" customHeight="1" x14ac:dyDescent="0.2">
      <c r="A2" s="99" t="s">
        <v>164</v>
      </c>
      <c r="B2" s="100"/>
      <c r="C2" s="100"/>
      <c r="D2" s="100"/>
      <c r="E2" s="100"/>
      <c r="F2" s="100"/>
      <c r="G2" s="104"/>
      <c r="H2" s="104"/>
      <c r="I2" s="104"/>
      <c r="J2" s="104"/>
      <c r="K2" s="104"/>
      <c r="L2" s="104"/>
      <c r="M2" s="104"/>
    </row>
    <row r="3" spans="1:21" s="101" customFormat="1" ht="20.25" customHeight="1" x14ac:dyDescent="0.2">
      <c r="A3" s="102" t="s">
        <v>261</v>
      </c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</row>
    <row r="4" spans="1:21" ht="12.75" customHeight="1" x14ac:dyDescent="0.2">
      <c r="A4" s="142"/>
      <c r="D4" s="145"/>
      <c r="E4" s="146"/>
      <c r="F4" s="146"/>
    </row>
    <row r="5" spans="1:21" ht="29.25" customHeight="1" x14ac:dyDescent="0.2">
      <c r="A5" s="147" t="s">
        <v>0</v>
      </c>
      <c r="B5" s="148" t="s">
        <v>1</v>
      </c>
      <c r="C5" s="148" t="s">
        <v>2</v>
      </c>
      <c r="D5" s="149" t="s">
        <v>157</v>
      </c>
      <c r="E5" s="149"/>
      <c r="F5" s="149"/>
    </row>
    <row r="6" spans="1:21" ht="67.5" customHeight="1" x14ac:dyDescent="0.2">
      <c r="A6" s="147"/>
      <c r="B6" s="148"/>
      <c r="C6" s="148"/>
      <c r="D6" s="149" t="s">
        <v>262</v>
      </c>
      <c r="E6" s="149"/>
      <c r="F6" s="149"/>
      <c r="H6" s="150"/>
      <c r="I6" s="150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1" ht="14.25" customHeight="1" x14ac:dyDescent="0.2">
      <c r="A7" s="147"/>
      <c r="B7" s="148"/>
      <c r="C7" s="148"/>
      <c r="D7" s="152" t="s">
        <v>4</v>
      </c>
      <c r="E7" s="153" t="s">
        <v>5</v>
      </c>
      <c r="F7" s="153" t="s">
        <v>6</v>
      </c>
    </row>
    <row r="8" spans="1:21" ht="24" customHeight="1" x14ac:dyDescent="0.2">
      <c r="A8" s="154" t="s">
        <v>38</v>
      </c>
      <c r="B8" s="155" t="s">
        <v>39</v>
      </c>
      <c r="C8" s="156" t="s">
        <v>10</v>
      </c>
      <c r="D8" s="157">
        <v>28</v>
      </c>
      <c r="E8" s="157">
        <v>7</v>
      </c>
      <c r="F8" s="157">
        <v>21</v>
      </c>
      <c r="U8" s="151"/>
    </row>
    <row r="9" spans="1:21" ht="14.25" x14ac:dyDescent="0.2">
      <c r="A9" s="154"/>
      <c r="B9" s="155"/>
      <c r="C9" s="158" t="s">
        <v>9</v>
      </c>
      <c r="D9" s="159">
        <v>20636.38</v>
      </c>
      <c r="E9" s="160">
        <v>2230</v>
      </c>
      <c r="F9" s="160">
        <v>18406.38</v>
      </c>
    </row>
    <row r="10" spans="1:21" ht="15" x14ac:dyDescent="0.2">
      <c r="A10" s="161" t="s">
        <v>40</v>
      </c>
      <c r="B10" s="162" t="s">
        <v>147</v>
      </c>
      <c r="C10" s="158" t="s">
        <v>11</v>
      </c>
      <c r="D10" s="159">
        <v>1.91</v>
      </c>
      <c r="E10" s="163">
        <v>0.97</v>
      </c>
      <c r="F10" s="163">
        <v>0.94000000000000006</v>
      </c>
      <c r="H10" s="164"/>
      <c r="I10" s="164"/>
      <c r="J10" s="164"/>
    </row>
    <row r="11" spans="1:21" ht="15" x14ac:dyDescent="0.2">
      <c r="A11" s="161"/>
      <c r="B11" s="162"/>
      <c r="C11" s="158" t="s">
        <v>9</v>
      </c>
      <c r="D11" s="159">
        <v>4430.4799999999996</v>
      </c>
      <c r="E11" s="163">
        <v>2230</v>
      </c>
      <c r="F11" s="163">
        <v>2200.48</v>
      </c>
      <c r="J11" s="165"/>
    </row>
    <row r="12" spans="1:21" ht="15" x14ac:dyDescent="0.2">
      <c r="A12" s="161" t="s">
        <v>41</v>
      </c>
      <c r="B12" s="162" t="s">
        <v>148</v>
      </c>
      <c r="C12" s="158" t="s">
        <v>31</v>
      </c>
      <c r="D12" s="166">
        <v>324</v>
      </c>
      <c r="E12" s="167">
        <v>0</v>
      </c>
      <c r="F12" s="167">
        <v>324</v>
      </c>
    </row>
    <row r="13" spans="1:21" ht="15" x14ac:dyDescent="0.2">
      <c r="A13" s="161"/>
      <c r="B13" s="162"/>
      <c r="C13" s="158" t="s">
        <v>11</v>
      </c>
      <c r="D13" s="168">
        <v>0.79896000000000023</v>
      </c>
      <c r="E13" s="169">
        <v>0</v>
      </c>
      <c r="F13" s="169">
        <v>0.79896000000000023</v>
      </c>
    </row>
    <row r="14" spans="1:21" ht="15" x14ac:dyDescent="0.2">
      <c r="A14" s="161"/>
      <c r="B14" s="162"/>
      <c r="C14" s="158" t="s">
        <v>9</v>
      </c>
      <c r="D14" s="159">
        <v>13118.1</v>
      </c>
      <c r="E14" s="163">
        <v>0</v>
      </c>
      <c r="F14" s="163">
        <v>13118.1</v>
      </c>
    </row>
    <row r="15" spans="1:21" s="175" customFormat="1" ht="15" x14ac:dyDescent="0.2">
      <c r="A15" s="170" t="s">
        <v>149</v>
      </c>
      <c r="B15" s="171" t="s">
        <v>166</v>
      </c>
      <c r="C15" s="172" t="s">
        <v>31</v>
      </c>
      <c r="D15" s="173">
        <v>324</v>
      </c>
      <c r="E15" s="174">
        <v>0</v>
      </c>
      <c r="F15" s="174">
        <v>324</v>
      </c>
    </row>
    <row r="16" spans="1:21" s="175" customFormat="1" ht="15" x14ac:dyDescent="0.2">
      <c r="A16" s="170"/>
      <c r="B16" s="171"/>
      <c r="C16" s="172" t="s">
        <v>11</v>
      </c>
      <c r="D16" s="176">
        <v>0.79896000000000023</v>
      </c>
      <c r="E16" s="177">
        <v>0</v>
      </c>
      <c r="F16" s="177">
        <v>0.79896000000000023</v>
      </c>
    </row>
    <row r="17" spans="1:6" s="175" customFormat="1" ht="15" x14ac:dyDescent="0.2">
      <c r="A17" s="170"/>
      <c r="B17" s="171"/>
      <c r="C17" s="172" t="s">
        <v>9</v>
      </c>
      <c r="D17" s="178">
        <v>13118.1</v>
      </c>
      <c r="E17" s="179">
        <v>0</v>
      </c>
      <c r="F17" s="179">
        <v>13118.1</v>
      </c>
    </row>
    <row r="18" spans="1:6" s="175" customFormat="1" ht="15" x14ac:dyDescent="0.2">
      <c r="A18" s="170" t="s">
        <v>151</v>
      </c>
      <c r="B18" s="171" t="s">
        <v>152</v>
      </c>
      <c r="C18" s="172" t="s">
        <v>31</v>
      </c>
      <c r="D18" s="173">
        <v>0</v>
      </c>
      <c r="E18" s="174">
        <v>0</v>
      </c>
      <c r="F18" s="174">
        <v>0</v>
      </c>
    </row>
    <row r="19" spans="1:6" s="175" customFormat="1" ht="15" x14ac:dyDescent="0.2">
      <c r="A19" s="170"/>
      <c r="B19" s="171"/>
      <c r="C19" s="172" t="s">
        <v>11</v>
      </c>
      <c r="D19" s="176">
        <v>0</v>
      </c>
      <c r="E19" s="177">
        <v>0</v>
      </c>
      <c r="F19" s="177">
        <v>0</v>
      </c>
    </row>
    <row r="20" spans="1:6" s="175" customFormat="1" ht="15" x14ac:dyDescent="0.2">
      <c r="A20" s="170"/>
      <c r="B20" s="171"/>
      <c r="C20" s="172" t="s">
        <v>9</v>
      </c>
      <c r="D20" s="176">
        <v>0</v>
      </c>
      <c r="E20" s="177">
        <v>0</v>
      </c>
      <c r="F20" s="177">
        <v>0</v>
      </c>
    </row>
    <row r="21" spans="1:6" s="175" customFormat="1" ht="15" x14ac:dyDescent="0.2">
      <c r="A21" s="170" t="s">
        <v>153</v>
      </c>
      <c r="B21" s="171" t="s">
        <v>154</v>
      </c>
      <c r="C21" s="172" t="s">
        <v>31</v>
      </c>
      <c r="D21" s="173">
        <v>0</v>
      </c>
      <c r="E21" s="174">
        <v>0</v>
      </c>
      <c r="F21" s="174">
        <v>0</v>
      </c>
    </row>
    <row r="22" spans="1:6" s="175" customFormat="1" ht="15" x14ac:dyDescent="0.2">
      <c r="A22" s="170"/>
      <c r="B22" s="171"/>
      <c r="C22" s="172" t="s">
        <v>11</v>
      </c>
      <c r="D22" s="176">
        <v>0</v>
      </c>
      <c r="E22" s="177">
        <v>0</v>
      </c>
      <c r="F22" s="177">
        <v>0</v>
      </c>
    </row>
    <row r="23" spans="1:6" s="175" customFormat="1" ht="15" x14ac:dyDescent="0.2">
      <c r="A23" s="170"/>
      <c r="B23" s="171"/>
      <c r="C23" s="172" t="s">
        <v>9</v>
      </c>
      <c r="D23" s="176">
        <v>0</v>
      </c>
      <c r="E23" s="177">
        <v>0</v>
      </c>
      <c r="F23" s="177">
        <v>0</v>
      </c>
    </row>
    <row r="24" spans="1:6" ht="15" x14ac:dyDescent="0.2">
      <c r="A24" s="161" t="s">
        <v>42</v>
      </c>
      <c r="B24" s="162" t="s">
        <v>155</v>
      </c>
      <c r="C24" s="158" t="s">
        <v>11</v>
      </c>
      <c r="D24" s="168">
        <v>0.19</v>
      </c>
      <c r="E24" s="169">
        <v>0</v>
      </c>
      <c r="F24" s="180">
        <v>0.19</v>
      </c>
    </row>
    <row r="25" spans="1:6" ht="15" x14ac:dyDescent="0.2">
      <c r="A25" s="161"/>
      <c r="B25" s="162"/>
      <c r="C25" s="158" t="s">
        <v>9</v>
      </c>
      <c r="D25" s="159">
        <v>627</v>
      </c>
      <c r="E25" s="163">
        <v>0</v>
      </c>
      <c r="F25" s="163">
        <v>627</v>
      </c>
    </row>
    <row r="26" spans="1:6" ht="15" x14ac:dyDescent="0.2">
      <c r="A26" s="161" t="s">
        <v>44</v>
      </c>
      <c r="B26" s="181" t="s">
        <v>43</v>
      </c>
      <c r="C26" s="158" t="s">
        <v>26</v>
      </c>
      <c r="D26" s="168">
        <v>2.5</v>
      </c>
      <c r="E26" s="169">
        <v>0</v>
      </c>
      <c r="F26" s="163">
        <v>2.5</v>
      </c>
    </row>
    <row r="27" spans="1:6" ht="15" x14ac:dyDescent="0.2">
      <c r="A27" s="161"/>
      <c r="B27" s="181"/>
      <c r="C27" s="158" t="s">
        <v>9</v>
      </c>
      <c r="D27" s="159">
        <v>2460.8000000000002</v>
      </c>
      <c r="E27" s="163">
        <v>0</v>
      </c>
      <c r="F27" s="163">
        <v>2460.8000000000002</v>
      </c>
    </row>
    <row r="28" spans="1:6" ht="15" x14ac:dyDescent="0.2">
      <c r="A28" s="161" t="s">
        <v>156</v>
      </c>
      <c r="B28" s="162" t="s">
        <v>45</v>
      </c>
      <c r="C28" s="158" t="s">
        <v>31</v>
      </c>
      <c r="D28" s="166">
        <v>0</v>
      </c>
      <c r="E28" s="167">
        <v>0</v>
      </c>
      <c r="F28" s="167">
        <v>0</v>
      </c>
    </row>
    <row r="29" spans="1:6" ht="15" x14ac:dyDescent="0.2">
      <c r="A29" s="161"/>
      <c r="B29" s="162"/>
      <c r="C29" s="158" t="s">
        <v>9</v>
      </c>
      <c r="D29" s="168">
        <v>0</v>
      </c>
      <c r="E29" s="169">
        <v>0</v>
      </c>
      <c r="F29" s="169">
        <v>0</v>
      </c>
    </row>
    <row r="30" spans="1:6" ht="15" x14ac:dyDescent="0.2">
      <c r="A30" s="161" t="s">
        <v>113</v>
      </c>
      <c r="B30" s="182" t="s">
        <v>175</v>
      </c>
      <c r="C30" s="156" t="s">
        <v>10</v>
      </c>
      <c r="D30" s="183">
        <v>1</v>
      </c>
      <c r="E30" s="169">
        <v>1</v>
      </c>
      <c r="F30" s="169"/>
    </row>
    <row r="31" spans="1:6" ht="15" x14ac:dyDescent="0.2">
      <c r="A31" s="161"/>
      <c r="B31" s="184"/>
      <c r="C31" s="158" t="s">
        <v>9</v>
      </c>
      <c r="D31" s="168">
        <v>40</v>
      </c>
      <c r="E31" s="180">
        <v>40</v>
      </c>
      <c r="F31" s="180">
        <v>0</v>
      </c>
    </row>
    <row r="32" spans="1:6" ht="15" x14ac:dyDescent="0.2">
      <c r="A32" s="161" t="s">
        <v>40</v>
      </c>
      <c r="B32" s="162" t="s">
        <v>147</v>
      </c>
      <c r="C32" s="158" t="s">
        <v>11</v>
      </c>
      <c r="D32" s="168">
        <v>0.02</v>
      </c>
      <c r="E32" s="180">
        <v>0.02</v>
      </c>
      <c r="F32" s="180"/>
    </row>
    <row r="33" spans="1:6" ht="15" x14ac:dyDescent="0.2">
      <c r="A33" s="161"/>
      <c r="B33" s="162"/>
      <c r="C33" s="158" t="s">
        <v>9</v>
      </c>
      <c r="D33" s="168">
        <v>40</v>
      </c>
      <c r="E33" s="180">
        <v>40</v>
      </c>
      <c r="F33" s="180"/>
    </row>
    <row r="34" spans="1:6" ht="15" x14ac:dyDescent="0.2">
      <c r="A34" s="161" t="s">
        <v>41</v>
      </c>
      <c r="B34" s="162" t="s">
        <v>148</v>
      </c>
      <c r="C34" s="158" t="s">
        <v>31</v>
      </c>
      <c r="D34" s="166">
        <v>0</v>
      </c>
      <c r="E34" s="167">
        <v>0</v>
      </c>
      <c r="F34" s="167">
        <v>0</v>
      </c>
    </row>
    <row r="35" spans="1:6" ht="15" x14ac:dyDescent="0.2">
      <c r="A35" s="161"/>
      <c r="B35" s="162"/>
      <c r="C35" s="158" t="s">
        <v>11</v>
      </c>
      <c r="D35" s="168">
        <v>0</v>
      </c>
      <c r="E35" s="180">
        <v>0</v>
      </c>
      <c r="F35" s="180">
        <v>0</v>
      </c>
    </row>
    <row r="36" spans="1:6" ht="15" x14ac:dyDescent="0.2">
      <c r="A36" s="161"/>
      <c r="B36" s="162"/>
      <c r="C36" s="158" t="s">
        <v>9</v>
      </c>
      <c r="D36" s="168">
        <v>0</v>
      </c>
      <c r="E36" s="180">
        <v>0</v>
      </c>
      <c r="F36" s="180">
        <v>0</v>
      </c>
    </row>
    <row r="37" spans="1:6" s="175" customFormat="1" ht="15" x14ac:dyDescent="0.2">
      <c r="A37" s="170" t="s">
        <v>149</v>
      </c>
      <c r="B37" s="171" t="s">
        <v>150</v>
      </c>
      <c r="C37" s="172" t="s">
        <v>31</v>
      </c>
      <c r="D37" s="173">
        <v>0</v>
      </c>
      <c r="E37" s="174"/>
      <c r="F37" s="174"/>
    </row>
    <row r="38" spans="1:6" s="175" customFormat="1" ht="15" x14ac:dyDescent="0.2">
      <c r="A38" s="170"/>
      <c r="B38" s="171"/>
      <c r="C38" s="172" t="s">
        <v>11</v>
      </c>
      <c r="D38" s="176">
        <v>0</v>
      </c>
      <c r="E38" s="185"/>
      <c r="F38" s="185"/>
    </row>
    <row r="39" spans="1:6" s="175" customFormat="1" ht="15" x14ac:dyDescent="0.2">
      <c r="A39" s="170"/>
      <c r="B39" s="171"/>
      <c r="C39" s="172" t="s">
        <v>9</v>
      </c>
      <c r="D39" s="176">
        <v>0</v>
      </c>
      <c r="E39" s="185"/>
      <c r="F39" s="185"/>
    </row>
    <row r="40" spans="1:6" s="175" customFormat="1" ht="15" x14ac:dyDescent="0.2">
      <c r="A40" s="170" t="s">
        <v>151</v>
      </c>
      <c r="B40" s="171" t="s">
        <v>152</v>
      </c>
      <c r="C40" s="172" t="s">
        <v>31</v>
      </c>
      <c r="D40" s="173">
        <v>0</v>
      </c>
      <c r="E40" s="174"/>
      <c r="F40" s="174"/>
    </row>
    <row r="41" spans="1:6" s="175" customFormat="1" ht="15" x14ac:dyDescent="0.2">
      <c r="A41" s="170"/>
      <c r="B41" s="171"/>
      <c r="C41" s="172" t="s">
        <v>11</v>
      </c>
      <c r="D41" s="176">
        <v>0</v>
      </c>
      <c r="E41" s="185"/>
      <c r="F41" s="185"/>
    </row>
    <row r="42" spans="1:6" s="175" customFormat="1" ht="15" x14ac:dyDescent="0.2">
      <c r="A42" s="170"/>
      <c r="B42" s="171"/>
      <c r="C42" s="172" t="s">
        <v>9</v>
      </c>
      <c r="D42" s="176">
        <v>0</v>
      </c>
      <c r="E42" s="185"/>
      <c r="F42" s="185"/>
    </row>
    <row r="43" spans="1:6" s="175" customFormat="1" ht="15" x14ac:dyDescent="0.2">
      <c r="A43" s="170" t="s">
        <v>153</v>
      </c>
      <c r="B43" s="171" t="s">
        <v>154</v>
      </c>
      <c r="C43" s="172" t="s">
        <v>31</v>
      </c>
      <c r="D43" s="173">
        <v>0</v>
      </c>
      <c r="E43" s="174"/>
      <c r="F43" s="174"/>
    </row>
    <row r="44" spans="1:6" s="175" customFormat="1" ht="15" x14ac:dyDescent="0.2">
      <c r="A44" s="170"/>
      <c r="B44" s="171"/>
      <c r="C44" s="172" t="s">
        <v>11</v>
      </c>
      <c r="D44" s="176">
        <v>0</v>
      </c>
      <c r="E44" s="185"/>
      <c r="F44" s="185"/>
    </row>
    <row r="45" spans="1:6" s="175" customFormat="1" ht="15" x14ac:dyDescent="0.2">
      <c r="A45" s="170"/>
      <c r="B45" s="171"/>
      <c r="C45" s="172" t="s">
        <v>9</v>
      </c>
      <c r="D45" s="176">
        <v>0</v>
      </c>
      <c r="E45" s="185"/>
      <c r="F45" s="185"/>
    </row>
    <row r="46" spans="1:6" ht="15" x14ac:dyDescent="0.2">
      <c r="A46" s="161" t="s">
        <v>42</v>
      </c>
      <c r="B46" s="162" t="s">
        <v>155</v>
      </c>
      <c r="C46" s="158" t="s">
        <v>11</v>
      </c>
      <c r="D46" s="168">
        <v>0</v>
      </c>
      <c r="E46" s="180"/>
      <c r="F46" s="180"/>
    </row>
    <row r="47" spans="1:6" ht="15" x14ac:dyDescent="0.2">
      <c r="A47" s="161"/>
      <c r="B47" s="162"/>
      <c r="C47" s="158" t="s">
        <v>9</v>
      </c>
      <c r="D47" s="168">
        <v>0</v>
      </c>
      <c r="E47" s="180"/>
      <c r="F47" s="180"/>
    </row>
    <row r="48" spans="1:6" ht="15" x14ac:dyDescent="0.2">
      <c r="A48" s="161" t="s">
        <v>44</v>
      </c>
      <c r="B48" s="181" t="s">
        <v>43</v>
      </c>
      <c r="C48" s="158" t="s">
        <v>26</v>
      </c>
      <c r="D48" s="168">
        <v>0</v>
      </c>
      <c r="E48" s="180"/>
      <c r="F48" s="180"/>
    </row>
    <row r="49" spans="1:6" ht="15" x14ac:dyDescent="0.2">
      <c r="A49" s="161"/>
      <c r="B49" s="181"/>
      <c r="C49" s="158" t="s">
        <v>9</v>
      </c>
      <c r="D49" s="168">
        <v>0</v>
      </c>
      <c r="E49" s="180"/>
      <c r="F49" s="180"/>
    </row>
    <row r="50" spans="1:6" ht="15" x14ac:dyDescent="0.2">
      <c r="A50" s="161" t="s">
        <v>156</v>
      </c>
      <c r="B50" s="162" t="s">
        <v>45</v>
      </c>
      <c r="C50" s="158" t="s">
        <v>31</v>
      </c>
      <c r="D50" s="166">
        <v>0</v>
      </c>
      <c r="E50" s="167"/>
      <c r="F50" s="167"/>
    </row>
    <row r="51" spans="1:6" ht="15" x14ac:dyDescent="0.2">
      <c r="A51" s="161"/>
      <c r="B51" s="162"/>
      <c r="C51" s="158" t="s">
        <v>9</v>
      </c>
      <c r="D51" s="168">
        <v>0</v>
      </c>
      <c r="E51" s="180"/>
      <c r="F51" s="180"/>
    </row>
    <row r="52" spans="1:6" ht="15" customHeight="1" x14ac:dyDescent="0.2">
      <c r="A52" s="161" t="s">
        <v>113</v>
      </c>
      <c r="B52" s="186" t="s">
        <v>266</v>
      </c>
      <c r="C52" s="156" t="s">
        <v>10</v>
      </c>
      <c r="D52" s="183">
        <v>1</v>
      </c>
      <c r="E52" s="169"/>
      <c r="F52" s="169">
        <v>1</v>
      </c>
    </row>
    <row r="53" spans="1:6" ht="15" x14ac:dyDescent="0.2">
      <c r="A53" s="161"/>
      <c r="B53" s="184"/>
      <c r="C53" s="158" t="s">
        <v>9</v>
      </c>
      <c r="D53" s="168">
        <v>1240.48</v>
      </c>
      <c r="E53" s="180">
        <v>0</v>
      </c>
      <c r="F53" s="180">
        <v>1240.48</v>
      </c>
    </row>
    <row r="54" spans="1:6" ht="15" x14ac:dyDescent="0.2">
      <c r="A54" s="161" t="s">
        <v>40</v>
      </c>
      <c r="B54" s="162" t="s">
        <v>147</v>
      </c>
      <c r="C54" s="158" t="s">
        <v>11</v>
      </c>
      <c r="D54" s="168">
        <v>0.54</v>
      </c>
      <c r="E54" s="180"/>
      <c r="F54" s="180">
        <v>0.54</v>
      </c>
    </row>
    <row r="55" spans="1:6" ht="15" x14ac:dyDescent="0.2">
      <c r="A55" s="161"/>
      <c r="B55" s="162"/>
      <c r="C55" s="158" t="s">
        <v>9</v>
      </c>
      <c r="D55" s="168">
        <v>1240.48</v>
      </c>
      <c r="E55" s="180"/>
      <c r="F55" s="180">
        <v>1240.48</v>
      </c>
    </row>
    <row r="56" spans="1:6" ht="15" x14ac:dyDescent="0.2">
      <c r="A56" s="161" t="s">
        <v>41</v>
      </c>
      <c r="B56" s="162" t="s">
        <v>148</v>
      </c>
      <c r="C56" s="158" t="s">
        <v>31</v>
      </c>
      <c r="D56" s="166">
        <v>0</v>
      </c>
      <c r="E56" s="167">
        <v>0</v>
      </c>
      <c r="F56" s="167">
        <v>0</v>
      </c>
    </row>
    <row r="57" spans="1:6" ht="15" x14ac:dyDescent="0.2">
      <c r="A57" s="161"/>
      <c r="B57" s="162"/>
      <c r="C57" s="158" t="s">
        <v>11</v>
      </c>
      <c r="D57" s="168">
        <v>0</v>
      </c>
      <c r="E57" s="180">
        <v>0</v>
      </c>
      <c r="F57" s="180">
        <v>0</v>
      </c>
    </row>
    <row r="58" spans="1:6" ht="15" x14ac:dyDescent="0.2">
      <c r="A58" s="161"/>
      <c r="B58" s="162"/>
      <c r="C58" s="158" t="s">
        <v>9</v>
      </c>
      <c r="D58" s="168">
        <v>0</v>
      </c>
      <c r="E58" s="180">
        <v>0</v>
      </c>
      <c r="F58" s="180">
        <v>0</v>
      </c>
    </row>
    <row r="59" spans="1:6" s="175" customFormat="1" ht="15" x14ac:dyDescent="0.2">
      <c r="A59" s="170" t="s">
        <v>149</v>
      </c>
      <c r="B59" s="171" t="s">
        <v>150</v>
      </c>
      <c r="C59" s="172" t="s">
        <v>31</v>
      </c>
      <c r="D59" s="173">
        <v>0</v>
      </c>
      <c r="E59" s="174"/>
      <c r="F59" s="174"/>
    </row>
    <row r="60" spans="1:6" s="175" customFormat="1" ht="15" x14ac:dyDescent="0.2">
      <c r="A60" s="170"/>
      <c r="B60" s="171"/>
      <c r="C60" s="172" t="s">
        <v>11</v>
      </c>
      <c r="D60" s="176">
        <v>0</v>
      </c>
      <c r="E60" s="185"/>
      <c r="F60" s="185"/>
    </row>
    <row r="61" spans="1:6" s="175" customFormat="1" ht="15" x14ac:dyDescent="0.2">
      <c r="A61" s="170"/>
      <c r="B61" s="171"/>
      <c r="C61" s="172" t="s">
        <v>9</v>
      </c>
      <c r="D61" s="176">
        <v>0</v>
      </c>
      <c r="E61" s="185"/>
      <c r="F61" s="185"/>
    </row>
    <row r="62" spans="1:6" s="175" customFormat="1" ht="15" x14ac:dyDescent="0.2">
      <c r="A62" s="170" t="s">
        <v>151</v>
      </c>
      <c r="B62" s="171" t="s">
        <v>152</v>
      </c>
      <c r="C62" s="172" t="s">
        <v>31</v>
      </c>
      <c r="D62" s="173">
        <v>0</v>
      </c>
      <c r="E62" s="174"/>
      <c r="F62" s="174"/>
    </row>
    <row r="63" spans="1:6" s="175" customFormat="1" ht="15" x14ac:dyDescent="0.2">
      <c r="A63" s="170"/>
      <c r="B63" s="171"/>
      <c r="C63" s="172" t="s">
        <v>11</v>
      </c>
      <c r="D63" s="176">
        <v>0</v>
      </c>
      <c r="E63" s="185"/>
      <c r="F63" s="185"/>
    </row>
    <row r="64" spans="1:6" s="175" customFormat="1" ht="15" x14ac:dyDescent="0.2">
      <c r="A64" s="170"/>
      <c r="B64" s="171"/>
      <c r="C64" s="172" t="s">
        <v>9</v>
      </c>
      <c r="D64" s="176">
        <v>0</v>
      </c>
      <c r="E64" s="185"/>
      <c r="F64" s="185"/>
    </row>
    <row r="65" spans="1:6" s="175" customFormat="1" ht="15" x14ac:dyDescent="0.2">
      <c r="A65" s="170" t="s">
        <v>153</v>
      </c>
      <c r="B65" s="171" t="s">
        <v>154</v>
      </c>
      <c r="C65" s="172" t="s">
        <v>31</v>
      </c>
      <c r="D65" s="173">
        <v>0</v>
      </c>
      <c r="E65" s="174"/>
      <c r="F65" s="174"/>
    </row>
    <row r="66" spans="1:6" s="175" customFormat="1" ht="15" x14ac:dyDescent="0.2">
      <c r="A66" s="170"/>
      <c r="B66" s="171"/>
      <c r="C66" s="172" t="s">
        <v>11</v>
      </c>
      <c r="D66" s="176">
        <v>0</v>
      </c>
      <c r="E66" s="185"/>
      <c r="F66" s="185"/>
    </row>
    <row r="67" spans="1:6" s="175" customFormat="1" ht="15" x14ac:dyDescent="0.2">
      <c r="A67" s="170"/>
      <c r="B67" s="171"/>
      <c r="C67" s="172" t="s">
        <v>9</v>
      </c>
      <c r="D67" s="176">
        <v>0</v>
      </c>
      <c r="E67" s="185"/>
      <c r="F67" s="185"/>
    </row>
    <row r="68" spans="1:6" ht="15" x14ac:dyDescent="0.2">
      <c r="A68" s="161" t="s">
        <v>42</v>
      </c>
      <c r="B68" s="162" t="s">
        <v>155</v>
      </c>
      <c r="C68" s="158" t="s">
        <v>11</v>
      </c>
      <c r="D68" s="168">
        <v>0</v>
      </c>
      <c r="E68" s="180"/>
      <c r="F68" s="180"/>
    </row>
    <row r="69" spans="1:6" ht="15" x14ac:dyDescent="0.2">
      <c r="A69" s="161"/>
      <c r="B69" s="162"/>
      <c r="C69" s="158" t="s">
        <v>9</v>
      </c>
      <c r="D69" s="168">
        <v>0</v>
      </c>
      <c r="E69" s="180"/>
      <c r="F69" s="180"/>
    </row>
    <row r="70" spans="1:6" ht="15" x14ac:dyDescent="0.2">
      <c r="A70" s="161" t="s">
        <v>44</v>
      </c>
      <c r="B70" s="181" t="s">
        <v>43</v>
      </c>
      <c r="C70" s="158" t="s">
        <v>26</v>
      </c>
      <c r="D70" s="168">
        <v>0</v>
      </c>
      <c r="E70" s="180"/>
      <c r="F70" s="180"/>
    </row>
    <row r="71" spans="1:6" ht="15" x14ac:dyDescent="0.2">
      <c r="A71" s="161"/>
      <c r="B71" s="181"/>
      <c r="C71" s="158" t="s">
        <v>9</v>
      </c>
      <c r="D71" s="168">
        <v>0</v>
      </c>
      <c r="E71" s="180"/>
      <c r="F71" s="180"/>
    </row>
    <row r="72" spans="1:6" ht="15" x14ac:dyDescent="0.2">
      <c r="A72" s="161" t="s">
        <v>156</v>
      </c>
      <c r="B72" s="162" t="s">
        <v>45</v>
      </c>
      <c r="C72" s="158" t="s">
        <v>31</v>
      </c>
      <c r="D72" s="166">
        <v>0</v>
      </c>
      <c r="E72" s="167"/>
      <c r="F72" s="167"/>
    </row>
    <row r="73" spans="1:6" ht="15" x14ac:dyDescent="0.2">
      <c r="A73" s="161"/>
      <c r="B73" s="162"/>
      <c r="C73" s="158" t="s">
        <v>9</v>
      </c>
      <c r="D73" s="168">
        <v>0</v>
      </c>
      <c r="E73" s="180"/>
      <c r="F73" s="180"/>
    </row>
    <row r="74" spans="1:6" ht="15" x14ac:dyDescent="0.2">
      <c r="A74" s="161" t="s">
        <v>114</v>
      </c>
      <c r="B74" s="182" t="s">
        <v>247</v>
      </c>
      <c r="C74" s="156" t="s">
        <v>10</v>
      </c>
      <c r="D74" s="183">
        <v>1</v>
      </c>
      <c r="E74" s="169"/>
      <c r="F74" s="169">
        <v>1</v>
      </c>
    </row>
    <row r="75" spans="1:6" ht="15" x14ac:dyDescent="0.2">
      <c r="A75" s="161"/>
      <c r="B75" s="184"/>
      <c r="C75" s="158" t="s">
        <v>9</v>
      </c>
      <c r="D75" s="168">
        <v>810</v>
      </c>
      <c r="E75" s="180">
        <v>0</v>
      </c>
      <c r="F75" s="180">
        <v>810</v>
      </c>
    </row>
    <row r="76" spans="1:6" ht="15" x14ac:dyDescent="0.2">
      <c r="A76" s="161" t="s">
        <v>40</v>
      </c>
      <c r="B76" s="162" t="s">
        <v>147</v>
      </c>
      <c r="C76" s="158" t="s">
        <v>11</v>
      </c>
      <c r="D76" s="168">
        <v>0</v>
      </c>
      <c r="E76" s="180"/>
      <c r="F76" s="180"/>
    </row>
    <row r="77" spans="1:6" ht="15" x14ac:dyDescent="0.2">
      <c r="A77" s="161"/>
      <c r="B77" s="162"/>
      <c r="C77" s="158" t="s">
        <v>9</v>
      </c>
      <c r="D77" s="168">
        <v>0</v>
      </c>
      <c r="E77" s="180"/>
      <c r="F77" s="180"/>
    </row>
    <row r="78" spans="1:6" ht="15" x14ac:dyDescent="0.2">
      <c r="A78" s="161" t="s">
        <v>41</v>
      </c>
      <c r="B78" s="162" t="s">
        <v>148</v>
      </c>
      <c r="C78" s="158" t="s">
        <v>31</v>
      </c>
      <c r="D78" s="166">
        <v>18</v>
      </c>
      <c r="E78" s="167">
        <v>0</v>
      </c>
      <c r="F78" s="167">
        <v>18</v>
      </c>
    </row>
    <row r="79" spans="1:6" ht="15" x14ac:dyDescent="0.2">
      <c r="A79" s="161"/>
      <c r="B79" s="162"/>
      <c r="C79" s="158" t="s">
        <v>11</v>
      </c>
      <c r="D79" s="168">
        <v>3.9600000000000003E-2</v>
      </c>
      <c r="E79" s="180">
        <v>0</v>
      </c>
      <c r="F79" s="180">
        <v>3.9600000000000003E-2</v>
      </c>
    </row>
    <row r="80" spans="1:6" ht="15" x14ac:dyDescent="0.2">
      <c r="A80" s="161"/>
      <c r="B80" s="162"/>
      <c r="C80" s="158" t="s">
        <v>9</v>
      </c>
      <c r="D80" s="168">
        <v>810</v>
      </c>
      <c r="E80" s="180">
        <v>0</v>
      </c>
      <c r="F80" s="180">
        <v>810</v>
      </c>
    </row>
    <row r="81" spans="1:6" s="175" customFormat="1" ht="15" x14ac:dyDescent="0.2">
      <c r="A81" s="170" t="s">
        <v>149</v>
      </c>
      <c r="B81" s="171" t="s">
        <v>150</v>
      </c>
      <c r="C81" s="172" t="s">
        <v>31</v>
      </c>
      <c r="D81" s="173">
        <v>18</v>
      </c>
      <c r="E81" s="174"/>
      <c r="F81" s="174">
        <v>18</v>
      </c>
    </row>
    <row r="82" spans="1:6" s="175" customFormat="1" ht="15" x14ac:dyDescent="0.2">
      <c r="A82" s="170"/>
      <c r="B82" s="171"/>
      <c r="C82" s="172" t="s">
        <v>11</v>
      </c>
      <c r="D82" s="176">
        <v>3.9600000000000003E-2</v>
      </c>
      <c r="E82" s="185"/>
      <c r="F82" s="185">
        <v>3.9600000000000003E-2</v>
      </c>
    </row>
    <row r="83" spans="1:6" s="175" customFormat="1" ht="15" x14ac:dyDescent="0.2">
      <c r="A83" s="170"/>
      <c r="B83" s="171"/>
      <c r="C83" s="172" t="s">
        <v>9</v>
      </c>
      <c r="D83" s="176">
        <v>810</v>
      </c>
      <c r="E83" s="185"/>
      <c r="F83" s="185">
        <v>810</v>
      </c>
    </row>
    <row r="84" spans="1:6" s="175" customFormat="1" ht="15" x14ac:dyDescent="0.2">
      <c r="A84" s="170" t="s">
        <v>151</v>
      </c>
      <c r="B84" s="171" t="s">
        <v>152</v>
      </c>
      <c r="C84" s="172" t="s">
        <v>31</v>
      </c>
      <c r="D84" s="173">
        <v>0</v>
      </c>
      <c r="E84" s="174"/>
      <c r="F84" s="174"/>
    </row>
    <row r="85" spans="1:6" s="175" customFormat="1" ht="15" x14ac:dyDescent="0.2">
      <c r="A85" s="170"/>
      <c r="B85" s="171"/>
      <c r="C85" s="172" t="s">
        <v>11</v>
      </c>
      <c r="D85" s="176">
        <v>0</v>
      </c>
      <c r="E85" s="185"/>
      <c r="F85" s="185"/>
    </row>
    <row r="86" spans="1:6" s="175" customFormat="1" ht="15" x14ac:dyDescent="0.2">
      <c r="A86" s="170"/>
      <c r="B86" s="171"/>
      <c r="C86" s="172" t="s">
        <v>9</v>
      </c>
      <c r="D86" s="176">
        <v>0</v>
      </c>
      <c r="E86" s="185"/>
      <c r="F86" s="185"/>
    </row>
    <row r="87" spans="1:6" s="175" customFormat="1" ht="15" x14ac:dyDescent="0.2">
      <c r="A87" s="170" t="s">
        <v>153</v>
      </c>
      <c r="B87" s="171" t="s">
        <v>154</v>
      </c>
      <c r="C87" s="172" t="s">
        <v>31</v>
      </c>
      <c r="D87" s="173">
        <v>0</v>
      </c>
      <c r="E87" s="174"/>
      <c r="F87" s="174"/>
    </row>
    <row r="88" spans="1:6" s="175" customFormat="1" ht="15" x14ac:dyDescent="0.2">
      <c r="A88" s="170"/>
      <c r="B88" s="171"/>
      <c r="C88" s="172" t="s">
        <v>11</v>
      </c>
      <c r="D88" s="176">
        <v>0</v>
      </c>
      <c r="E88" s="185"/>
      <c r="F88" s="185"/>
    </row>
    <row r="89" spans="1:6" s="175" customFormat="1" ht="15" x14ac:dyDescent="0.2">
      <c r="A89" s="170"/>
      <c r="B89" s="171"/>
      <c r="C89" s="172" t="s">
        <v>9</v>
      </c>
      <c r="D89" s="176">
        <v>0</v>
      </c>
      <c r="E89" s="185"/>
      <c r="F89" s="185"/>
    </row>
    <row r="90" spans="1:6" ht="15" x14ac:dyDescent="0.2">
      <c r="A90" s="161" t="s">
        <v>42</v>
      </c>
      <c r="B90" s="162" t="s">
        <v>155</v>
      </c>
      <c r="C90" s="158" t="s">
        <v>11</v>
      </c>
      <c r="D90" s="168">
        <v>0</v>
      </c>
      <c r="E90" s="180"/>
      <c r="F90" s="180"/>
    </row>
    <row r="91" spans="1:6" ht="15" x14ac:dyDescent="0.2">
      <c r="A91" s="161"/>
      <c r="B91" s="162"/>
      <c r="C91" s="158" t="s">
        <v>9</v>
      </c>
      <c r="D91" s="168">
        <v>0</v>
      </c>
      <c r="E91" s="180"/>
      <c r="F91" s="180"/>
    </row>
    <row r="92" spans="1:6" ht="15" x14ac:dyDescent="0.2">
      <c r="A92" s="161" t="s">
        <v>44</v>
      </c>
      <c r="B92" s="181" t="s">
        <v>43</v>
      </c>
      <c r="C92" s="158" t="s">
        <v>26</v>
      </c>
      <c r="D92" s="168">
        <v>0</v>
      </c>
      <c r="E92" s="180"/>
      <c r="F92" s="180"/>
    </row>
    <row r="93" spans="1:6" ht="15" x14ac:dyDescent="0.2">
      <c r="A93" s="161"/>
      <c r="B93" s="181"/>
      <c r="C93" s="158" t="s">
        <v>9</v>
      </c>
      <c r="D93" s="168">
        <v>0</v>
      </c>
      <c r="E93" s="180"/>
      <c r="F93" s="180"/>
    </row>
    <row r="94" spans="1:6" ht="15" x14ac:dyDescent="0.2">
      <c r="A94" s="161" t="s">
        <v>156</v>
      </c>
      <c r="B94" s="162" t="s">
        <v>45</v>
      </c>
      <c r="C94" s="158" t="s">
        <v>31</v>
      </c>
      <c r="D94" s="166">
        <v>0</v>
      </c>
      <c r="E94" s="167"/>
      <c r="F94" s="167"/>
    </row>
    <row r="95" spans="1:6" ht="15" x14ac:dyDescent="0.2">
      <c r="A95" s="161"/>
      <c r="B95" s="162"/>
      <c r="C95" s="158" t="s">
        <v>9</v>
      </c>
      <c r="D95" s="168">
        <v>0</v>
      </c>
      <c r="E95" s="180"/>
      <c r="F95" s="180"/>
    </row>
    <row r="96" spans="1:6" ht="15" x14ac:dyDescent="0.2">
      <c r="A96" s="161" t="s">
        <v>38</v>
      </c>
      <c r="B96" s="182" t="s">
        <v>253</v>
      </c>
      <c r="C96" s="156" t="s">
        <v>10</v>
      </c>
      <c r="D96" s="183">
        <v>1</v>
      </c>
      <c r="E96" s="169"/>
      <c r="F96" s="169">
        <v>1</v>
      </c>
    </row>
    <row r="97" spans="1:6" ht="15" x14ac:dyDescent="0.2">
      <c r="A97" s="161"/>
      <c r="B97" s="184"/>
      <c r="C97" s="158" t="s">
        <v>9</v>
      </c>
      <c r="D97" s="168">
        <v>756</v>
      </c>
      <c r="E97" s="180">
        <v>0</v>
      </c>
      <c r="F97" s="180">
        <v>756</v>
      </c>
    </row>
    <row r="98" spans="1:6" ht="15" x14ac:dyDescent="0.2">
      <c r="A98" s="161" t="s">
        <v>40</v>
      </c>
      <c r="B98" s="162" t="s">
        <v>147</v>
      </c>
      <c r="C98" s="158" t="s">
        <v>11</v>
      </c>
      <c r="D98" s="168">
        <v>0</v>
      </c>
      <c r="E98" s="180"/>
      <c r="F98" s="180"/>
    </row>
    <row r="99" spans="1:6" ht="15" x14ac:dyDescent="0.2">
      <c r="A99" s="161"/>
      <c r="B99" s="162"/>
      <c r="C99" s="158" t="s">
        <v>9</v>
      </c>
      <c r="D99" s="168">
        <v>0</v>
      </c>
      <c r="E99" s="180"/>
      <c r="F99" s="180"/>
    </row>
    <row r="100" spans="1:6" ht="15" x14ac:dyDescent="0.2">
      <c r="A100" s="161" t="s">
        <v>41</v>
      </c>
      <c r="B100" s="162" t="s">
        <v>148</v>
      </c>
      <c r="C100" s="158" t="s">
        <v>31</v>
      </c>
      <c r="D100" s="166">
        <v>18</v>
      </c>
      <c r="E100" s="167">
        <v>0</v>
      </c>
      <c r="F100" s="167">
        <v>18</v>
      </c>
    </row>
    <row r="101" spans="1:6" ht="15" x14ac:dyDescent="0.2">
      <c r="A101" s="161"/>
      <c r="B101" s="162"/>
      <c r="C101" s="158" t="s">
        <v>11</v>
      </c>
      <c r="D101" s="168">
        <v>3.9600000000000003E-2</v>
      </c>
      <c r="E101" s="180">
        <v>0</v>
      </c>
      <c r="F101" s="180">
        <v>3.9600000000000003E-2</v>
      </c>
    </row>
    <row r="102" spans="1:6" ht="15" x14ac:dyDescent="0.2">
      <c r="A102" s="161"/>
      <c r="B102" s="162"/>
      <c r="C102" s="158" t="s">
        <v>9</v>
      </c>
      <c r="D102" s="168">
        <v>756</v>
      </c>
      <c r="E102" s="180">
        <v>0</v>
      </c>
      <c r="F102" s="180">
        <v>756</v>
      </c>
    </row>
    <row r="103" spans="1:6" s="175" customFormat="1" ht="15" x14ac:dyDescent="0.2">
      <c r="A103" s="170" t="s">
        <v>149</v>
      </c>
      <c r="B103" s="171" t="s">
        <v>150</v>
      </c>
      <c r="C103" s="172" t="s">
        <v>31</v>
      </c>
      <c r="D103" s="173">
        <v>18</v>
      </c>
      <c r="E103" s="174"/>
      <c r="F103" s="174">
        <v>18</v>
      </c>
    </row>
    <row r="104" spans="1:6" s="175" customFormat="1" ht="15" x14ac:dyDescent="0.2">
      <c r="A104" s="170"/>
      <c r="B104" s="171"/>
      <c r="C104" s="172" t="s">
        <v>11</v>
      </c>
      <c r="D104" s="176">
        <v>3.9600000000000003E-2</v>
      </c>
      <c r="E104" s="185"/>
      <c r="F104" s="185">
        <v>3.9600000000000003E-2</v>
      </c>
    </row>
    <row r="105" spans="1:6" s="175" customFormat="1" ht="15" x14ac:dyDescent="0.2">
      <c r="A105" s="170"/>
      <c r="B105" s="171"/>
      <c r="C105" s="172" t="s">
        <v>9</v>
      </c>
      <c r="D105" s="176">
        <v>756</v>
      </c>
      <c r="E105" s="185"/>
      <c r="F105" s="185">
        <v>756</v>
      </c>
    </row>
    <row r="106" spans="1:6" s="175" customFormat="1" ht="15" x14ac:dyDescent="0.2">
      <c r="A106" s="170" t="s">
        <v>151</v>
      </c>
      <c r="B106" s="171" t="s">
        <v>152</v>
      </c>
      <c r="C106" s="172" t="s">
        <v>31</v>
      </c>
      <c r="D106" s="173">
        <v>0</v>
      </c>
      <c r="E106" s="174"/>
      <c r="F106" s="174"/>
    </row>
    <row r="107" spans="1:6" s="175" customFormat="1" ht="15" x14ac:dyDescent="0.2">
      <c r="A107" s="170"/>
      <c r="B107" s="171"/>
      <c r="C107" s="172" t="s">
        <v>11</v>
      </c>
      <c r="D107" s="176">
        <v>0</v>
      </c>
      <c r="E107" s="185"/>
      <c r="F107" s="185"/>
    </row>
    <row r="108" spans="1:6" s="175" customFormat="1" ht="15" x14ac:dyDescent="0.2">
      <c r="A108" s="170"/>
      <c r="B108" s="171"/>
      <c r="C108" s="172" t="s">
        <v>9</v>
      </c>
      <c r="D108" s="176">
        <v>0</v>
      </c>
      <c r="E108" s="185"/>
      <c r="F108" s="185"/>
    </row>
    <row r="109" spans="1:6" s="175" customFormat="1" ht="15" x14ac:dyDescent="0.2">
      <c r="A109" s="170" t="s">
        <v>153</v>
      </c>
      <c r="B109" s="171" t="s">
        <v>154</v>
      </c>
      <c r="C109" s="172" t="s">
        <v>31</v>
      </c>
      <c r="D109" s="173">
        <v>0</v>
      </c>
      <c r="E109" s="174"/>
      <c r="F109" s="174"/>
    </row>
    <row r="110" spans="1:6" s="175" customFormat="1" ht="15" x14ac:dyDescent="0.2">
      <c r="A110" s="170"/>
      <c r="B110" s="171"/>
      <c r="C110" s="172" t="s">
        <v>11</v>
      </c>
      <c r="D110" s="176">
        <v>0</v>
      </c>
      <c r="E110" s="185"/>
      <c r="F110" s="185"/>
    </row>
    <row r="111" spans="1:6" s="175" customFormat="1" ht="15" x14ac:dyDescent="0.2">
      <c r="A111" s="170"/>
      <c r="B111" s="171"/>
      <c r="C111" s="172" t="s">
        <v>9</v>
      </c>
      <c r="D111" s="176">
        <v>0</v>
      </c>
      <c r="E111" s="185"/>
      <c r="F111" s="185"/>
    </row>
    <row r="112" spans="1:6" ht="15" x14ac:dyDescent="0.2">
      <c r="A112" s="161" t="s">
        <v>42</v>
      </c>
      <c r="B112" s="162" t="s">
        <v>155</v>
      </c>
      <c r="C112" s="158" t="s">
        <v>11</v>
      </c>
      <c r="D112" s="168">
        <v>0</v>
      </c>
      <c r="E112" s="180"/>
      <c r="F112" s="180"/>
    </row>
    <row r="113" spans="1:6" ht="15" x14ac:dyDescent="0.2">
      <c r="A113" s="161"/>
      <c r="B113" s="162"/>
      <c r="C113" s="158" t="s">
        <v>9</v>
      </c>
      <c r="D113" s="168">
        <v>0</v>
      </c>
      <c r="E113" s="180"/>
      <c r="F113" s="180"/>
    </row>
    <row r="114" spans="1:6" ht="15" x14ac:dyDescent="0.2">
      <c r="A114" s="161" t="s">
        <v>44</v>
      </c>
      <c r="B114" s="181" t="s">
        <v>43</v>
      </c>
      <c r="C114" s="158" t="s">
        <v>26</v>
      </c>
      <c r="D114" s="168">
        <v>0</v>
      </c>
      <c r="E114" s="180"/>
      <c r="F114" s="180"/>
    </row>
    <row r="115" spans="1:6" ht="15" x14ac:dyDescent="0.2">
      <c r="A115" s="161"/>
      <c r="B115" s="181"/>
      <c r="C115" s="158" t="s">
        <v>9</v>
      </c>
      <c r="D115" s="168">
        <v>0</v>
      </c>
      <c r="E115" s="180"/>
      <c r="F115" s="180"/>
    </row>
    <row r="116" spans="1:6" ht="15" x14ac:dyDescent="0.2">
      <c r="A116" s="161" t="s">
        <v>156</v>
      </c>
      <c r="B116" s="162" t="s">
        <v>45</v>
      </c>
      <c r="C116" s="158" t="s">
        <v>31</v>
      </c>
      <c r="D116" s="166">
        <v>0</v>
      </c>
      <c r="E116" s="167"/>
      <c r="F116" s="167"/>
    </row>
    <row r="117" spans="1:6" ht="15" x14ac:dyDescent="0.2">
      <c r="A117" s="161"/>
      <c r="B117" s="162"/>
      <c r="C117" s="158" t="s">
        <v>9</v>
      </c>
      <c r="D117" s="168">
        <v>0</v>
      </c>
      <c r="E117" s="180"/>
      <c r="F117" s="180"/>
    </row>
    <row r="118" spans="1:6" ht="15" x14ac:dyDescent="0.2">
      <c r="A118" s="161" t="s">
        <v>46</v>
      </c>
      <c r="B118" s="182" t="s">
        <v>238</v>
      </c>
      <c r="C118" s="156" t="s">
        <v>10</v>
      </c>
      <c r="D118" s="183">
        <v>1</v>
      </c>
      <c r="E118" s="169"/>
      <c r="F118" s="169">
        <v>1</v>
      </c>
    </row>
    <row r="119" spans="1:6" ht="15" x14ac:dyDescent="0.2">
      <c r="A119" s="161"/>
      <c r="B119" s="184"/>
      <c r="C119" s="158" t="s">
        <v>9</v>
      </c>
      <c r="D119" s="168">
        <v>1148.4000000000001</v>
      </c>
      <c r="E119" s="180">
        <v>0</v>
      </c>
      <c r="F119" s="180">
        <v>1148.4000000000001</v>
      </c>
    </row>
    <row r="120" spans="1:6" ht="15" x14ac:dyDescent="0.2">
      <c r="A120" s="161" t="s">
        <v>40</v>
      </c>
      <c r="B120" s="162" t="s">
        <v>147</v>
      </c>
      <c r="C120" s="158" t="s">
        <v>11</v>
      </c>
      <c r="D120" s="168">
        <v>0</v>
      </c>
      <c r="E120" s="180"/>
      <c r="F120" s="180"/>
    </row>
    <row r="121" spans="1:6" ht="15" x14ac:dyDescent="0.2">
      <c r="A121" s="161"/>
      <c r="B121" s="162"/>
      <c r="C121" s="158" t="s">
        <v>9</v>
      </c>
      <c r="D121" s="168">
        <v>0</v>
      </c>
      <c r="E121" s="180"/>
      <c r="F121" s="180"/>
    </row>
    <row r="122" spans="1:6" ht="15" x14ac:dyDescent="0.2">
      <c r="A122" s="161" t="s">
        <v>41</v>
      </c>
      <c r="B122" s="162" t="s">
        <v>148</v>
      </c>
      <c r="C122" s="158" t="s">
        <v>31</v>
      </c>
      <c r="D122" s="166">
        <v>22</v>
      </c>
      <c r="E122" s="167">
        <v>0</v>
      </c>
      <c r="F122" s="167">
        <v>22</v>
      </c>
    </row>
    <row r="123" spans="1:6" ht="15" x14ac:dyDescent="0.2">
      <c r="A123" s="161"/>
      <c r="B123" s="162"/>
      <c r="C123" s="158" t="s">
        <v>11</v>
      </c>
      <c r="D123" s="168">
        <v>4.8400000000000006E-2</v>
      </c>
      <c r="E123" s="180">
        <v>0</v>
      </c>
      <c r="F123" s="180">
        <v>4.8400000000000006E-2</v>
      </c>
    </row>
    <row r="124" spans="1:6" ht="15" x14ac:dyDescent="0.2">
      <c r="A124" s="161"/>
      <c r="B124" s="162"/>
      <c r="C124" s="158" t="s">
        <v>9</v>
      </c>
      <c r="D124" s="168">
        <v>1148.4000000000001</v>
      </c>
      <c r="E124" s="180">
        <v>0</v>
      </c>
      <c r="F124" s="180">
        <v>1148.4000000000001</v>
      </c>
    </row>
    <row r="125" spans="1:6" s="175" customFormat="1" ht="15" x14ac:dyDescent="0.2">
      <c r="A125" s="170" t="s">
        <v>149</v>
      </c>
      <c r="B125" s="171" t="s">
        <v>150</v>
      </c>
      <c r="C125" s="172" t="s">
        <v>31</v>
      </c>
      <c r="D125" s="173">
        <v>22</v>
      </c>
      <c r="E125" s="174"/>
      <c r="F125" s="174">
        <v>22</v>
      </c>
    </row>
    <row r="126" spans="1:6" s="175" customFormat="1" ht="15" x14ac:dyDescent="0.2">
      <c r="A126" s="170"/>
      <c r="B126" s="171"/>
      <c r="C126" s="172" t="s">
        <v>11</v>
      </c>
      <c r="D126" s="176">
        <v>4.8400000000000006E-2</v>
      </c>
      <c r="E126" s="185"/>
      <c r="F126" s="185">
        <v>4.8400000000000006E-2</v>
      </c>
    </row>
    <row r="127" spans="1:6" s="175" customFormat="1" ht="15" x14ac:dyDescent="0.2">
      <c r="A127" s="170"/>
      <c r="B127" s="171"/>
      <c r="C127" s="172" t="s">
        <v>9</v>
      </c>
      <c r="D127" s="176">
        <v>1148.4000000000001</v>
      </c>
      <c r="E127" s="185"/>
      <c r="F127" s="185">
        <v>1148.4000000000001</v>
      </c>
    </row>
    <row r="128" spans="1:6" s="175" customFormat="1" ht="15" x14ac:dyDescent="0.2">
      <c r="A128" s="170" t="s">
        <v>151</v>
      </c>
      <c r="B128" s="171" t="s">
        <v>152</v>
      </c>
      <c r="C128" s="172" t="s">
        <v>31</v>
      </c>
      <c r="D128" s="173">
        <v>0</v>
      </c>
      <c r="E128" s="174"/>
      <c r="F128" s="174"/>
    </row>
    <row r="129" spans="1:6" s="175" customFormat="1" ht="15" x14ac:dyDescent="0.2">
      <c r="A129" s="170"/>
      <c r="B129" s="171"/>
      <c r="C129" s="172" t="s">
        <v>11</v>
      </c>
      <c r="D129" s="176">
        <v>0</v>
      </c>
      <c r="E129" s="185"/>
      <c r="F129" s="185"/>
    </row>
    <row r="130" spans="1:6" s="175" customFormat="1" ht="15" x14ac:dyDescent="0.2">
      <c r="A130" s="170"/>
      <c r="B130" s="171"/>
      <c r="C130" s="172" t="s">
        <v>9</v>
      </c>
      <c r="D130" s="176">
        <v>0</v>
      </c>
      <c r="E130" s="185"/>
      <c r="F130" s="185"/>
    </row>
    <row r="131" spans="1:6" s="175" customFormat="1" ht="15" x14ac:dyDescent="0.2">
      <c r="A131" s="170" t="s">
        <v>153</v>
      </c>
      <c r="B131" s="171" t="s">
        <v>154</v>
      </c>
      <c r="C131" s="172" t="s">
        <v>31</v>
      </c>
      <c r="D131" s="173">
        <v>0</v>
      </c>
      <c r="E131" s="174"/>
      <c r="F131" s="174"/>
    </row>
    <row r="132" spans="1:6" s="175" customFormat="1" ht="15" x14ac:dyDescent="0.2">
      <c r="A132" s="170"/>
      <c r="B132" s="171"/>
      <c r="C132" s="172" t="s">
        <v>11</v>
      </c>
      <c r="D132" s="176">
        <v>0</v>
      </c>
      <c r="E132" s="185"/>
      <c r="F132" s="185"/>
    </row>
    <row r="133" spans="1:6" s="175" customFormat="1" ht="15" x14ac:dyDescent="0.2">
      <c r="A133" s="170"/>
      <c r="B133" s="171"/>
      <c r="C133" s="172" t="s">
        <v>9</v>
      </c>
      <c r="D133" s="176">
        <v>0</v>
      </c>
      <c r="E133" s="185"/>
      <c r="F133" s="185"/>
    </row>
    <row r="134" spans="1:6" ht="15" x14ac:dyDescent="0.2">
      <c r="A134" s="161" t="s">
        <v>42</v>
      </c>
      <c r="B134" s="162" t="s">
        <v>155</v>
      </c>
      <c r="C134" s="158" t="s">
        <v>11</v>
      </c>
      <c r="D134" s="168">
        <v>0</v>
      </c>
      <c r="E134" s="180"/>
      <c r="F134" s="180"/>
    </row>
    <row r="135" spans="1:6" ht="15" x14ac:dyDescent="0.2">
      <c r="A135" s="161"/>
      <c r="B135" s="162"/>
      <c r="C135" s="158" t="s">
        <v>9</v>
      </c>
      <c r="D135" s="168">
        <v>0</v>
      </c>
      <c r="E135" s="180"/>
      <c r="F135" s="180"/>
    </row>
    <row r="136" spans="1:6" ht="15" x14ac:dyDescent="0.2">
      <c r="A136" s="161" t="s">
        <v>44</v>
      </c>
      <c r="B136" s="181" t="s">
        <v>43</v>
      </c>
      <c r="C136" s="158" t="s">
        <v>26</v>
      </c>
      <c r="D136" s="168">
        <v>0</v>
      </c>
      <c r="E136" s="180"/>
      <c r="F136" s="180"/>
    </row>
    <row r="137" spans="1:6" ht="15" x14ac:dyDescent="0.2">
      <c r="A137" s="161"/>
      <c r="B137" s="181"/>
      <c r="C137" s="158" t="s">
        <v>9</v>
      </c>
      <c r="D137" s="168">
        <v>0</v>
      </c>
      <c r="E137" s="180"/>
      <c r="F137" s="180"/>
    </row>
    <row r="138" spans="1:6" ht="15" x14ac:dyDescent="0.2">
      <c r="A138" s="161" t="s">
        <v>156</v>
      </c>
      <c r="B138" s="162" t="s">
        <v>45</v>
      </c>
      <c r="C138" s="158" t="s">
        <v>31</v>
      </c>
      <c r="D138" s="166">
        <v>0</v>
      </c>
      <c r="E138" s="167"/>
      <c r="F138" s="167"/>
    </row>
    <row r="139" spans="1:6" ht="15" x14ac:dyDescent="0.2">
      <c r="A139" s="161"/>
      <c r="B139" s="162"/>
      <c r="C139" s="158" t="s">
        <v>9</v>
      </c>
      <c r="D139" s="168">
        <v>0</v>
      </c>
      <c r="E139" s="180"/>
      <c r="F139" s="180"/>
    </row>
    <row r="140" spans="1:6" ht="15" x14ac:dyDescent="0.2">
      <c r="A140" s="161" t="s">
        <v>49</v>
      </c>
      <c r="B140" s="182" t="s">
        <v>239</v>
      </c>
      <c r="C140" s="156" t="s">
        <v>10</v>
      </c>
      <c r="D140" s="183">
        <v>1</v>
      </c>
      <c r="E140" s="169"/>
      <c r="F140" s="169">
        <v>1</v>
      </c>
    </row>
    <row r="141" spans="1:6" ht="15" x14ac:dyDescent="0.2">
      <c r="A141" s="161"/>
      <c r="B141" s="184"/>
      <c r="C141" s="158" t="s">
        <v>9</v>
      </c>
      <c r="D141" s="168">
        <v>1533</v>
      </c>
      <c r="E141" s="180">
        <v>0</v>
      </c>
      <c r="F141" s="180">
        <v>1533</v>
      </c>
    </row>
    <row r="142" spans="1:6" ht="15" x14ac:dyDescent="0.2">
      <c r="A142" s="161" t="s">
        <v>40</v>
      </c>
      <c r="B142" s="162" t="s">
        <v>147</v>
      </c>
      <c r="C142" s="158" t="s">
        <v>11</v>
      </c>
      <c r="D142" s="168">
        <v>0</v>
      </c>
      <c r="E142" s="180"/>
      <c r="F142" s="180"/>
    </row>
    <row r="143" spans="1:6" ht="15" x14ac:dyDescent="0.2">
      <c r="A143" s="161"/>
      <c r="B143" s="162"/>
      <c r="C143" s="158" t="s">
        <v>9</v>
      </c>
      <c r="D143" s="168">
        <v>0</v>
      </c>
      <c r="E143" s="180"/>
      <c r="F143" s="180"/>
    </row>
    <row r="144" spans="1:6" ht="15" x14ac:dyDescent="0.2">
      <c r="A144" s="161" t="s">
        <v>41</v>
      </c>
      <c r="B144" s="162" t="s">
        <v>148</v>
      </c>
      <c r="C144" s="158" t="s">
        <v>31</v>
      </c>
      <c r="D144" s="166">
        <v>42</v>
      </c>
      <c r="E144" s="167">
        <v>0</v>
      </c>
      <c r="F144" s="167">
        <v>42</v>
      </c>
    </row>
    <row r="145" spans="1:6" ht="15" x14ac:dyDescent="0.2">
      <c r="A145" s="161"/>
      <c r="B145" s="162"/>
      <c r="C145" s="158" t="s">
        <v>11</v>
      </c>
      <c r="D145" s="168">
        <v>0.10751999999999999</v>
      </c>
      <c r="E145" s="180">
        <v>0</v>
      </c>
      <c r="F145" s="180">
        <v>0.10751999999999999</v>
      </c>
    </row>
    <row r="146" spans="1:6" ht="15" x14ac:dyDescent="0.2">
      <c r="A146" s="161"/>
      <c r="B146" s="162"/>
      <c r="C146" s="158" t="s">
        <v>9</v>
      </c>
      <c r="D146" s="168">
        <v>1533</v>
      </c>
      <c r="E146" s="180">
        <v>0</v>
      </c>
      <c r="F146" s="180">
        <v>1533</v>
      </c>
    </row>
    <row r="147" spans="1:6" s="175" customFormat="1" ht="15" x14ac:dyDescent="0.2">
      <c r="A147" s="170" t="s">
        <v>149</v>
      </c>
      <c r="B147" s="171" t="s">
        <v>150</v>
      </c>
      <c r="C147" s="172" t="s">
        <v>31</v>
      </c>
      <c r="D147" s="173">
        <v>42</v>
      </c>
      <c r="E147" s="174"/>
      <c r="F147" s="174">
        <v>42</v>
      </c>
    </row>
    <row r="148" spans="1:6" s="175" customFormat="1" ht="15" x14ac:dyDescent="0.2">
      <c r="A148" s="170"/>
      <c r="B148" s="171"/>
      <c r="C148" s="172" t="s">
        <v>11</v>
      </c>
      <c r="D148" s="176">
        <v>0.10751999999999999</v>
      </c>
      <c r="E148" s="185"/>
      <c r="F148" s="185">
        <v>0.10751999999999999</v>
      </c>
    </row>
    <row r="149" spans="1:6" s="175" customFormat="1" ht="15" x14ac:dyDescent="0.2">
      <c r="A149" s="170"/>
      <c r="B149" s="171"/>
      <c r="C149" s="172" t="s">
        <v>9</v>
      </c>
      <c r="D149" s="176">
        <v>1533</v>
      </c>
      <c r="E149" s="185"/>
      <c r="F149" s="185">
        <v>1533</v>
      </c>
    </row>
    <row r="150" spans="1:6" s="175" customFormat="1" ht="15" x14ac:dyDescent="0.2">
      <c r="A150" s="170" t="s">
        <v>151</v>
      </c>
      <c r="B150" s="171" t="s">
        <v>152</v>
      </c>
      <c r="C150" s="172" t="s">
        <v>31</v>
      </c>
      <c r="D150" s="173">
        <v>0</v>
      </c>
      <c r="E150" s="174"/>
      <c r="F150" s="174"/>
    </row>
    <row r="151" spans="1:6" s="175" customFormat="1" ht="15" x14ac:dyDescent="0.2">
      <c r="A151" s="170"/>
      <c r="B151" s="171"/>
      <c r="C151" s="172" t="s">
        <v>11</v>
      </c>
      <c r="D151" s="176">
        <v>0</v>
      </c>
      <c r="E151" s="185"/>
      <c r="F151" s="185"/>
    </row>
    <row r="152" spans="1:6" s="175" customFormat="1" ht="15" x14ac:dyDescent="0.2">
      <c r="A152" s="170"/>
      <c r="B152" s="171"/>
      <c r="C152" s="172" t="s">
        <v>9</v>
      </c>
      <c r="D152" s="176">
        <v>0</v>
      </c>
      <c r="E152" s="185"/>
      <c r="F152" s="185"/>
    </row>
    <row r="153" spans="1:6" s="175" customFormat="1" ht="15" x14ac:dyDescent="0.2">
      <c r="A153" s="170" t="s">
        <v>153</v>
      </c>
      <c r="B153" s="171" t="s">
        <v>154</v>
      </c>
      <c r="C153" s="172" t="s">
        <v>31</v>
      </c>
      <c r="D153" s="173">
        <v>0</v>
      </c>
      <c r="E153" s="174"/>
      <c r="F153" s="174"/>
    </row>
    <row r="154" spans="1:6" s="175" customFormat="1" ht="15" x14ac:dyDescent="0.2">
      <c r="A154" s="170"/>
      <c r="B154" s="171"/>
      <c r="C154" s="172" t="s">
        <v>11</v>
      </c>
      <c r="D154" s="176">
        <v>0</v>
      </c>
      <c r="E154" s="185"/>
      <c r="F154" s="185"/>
    </row>
    <row r="155" spans="1:6" s="175" customFormat="1" ht="15" x14ac:dyDescent="0.2">
      <c r="A155" s="170"/>
      <c r="B155" s="171"/>
      <c r="C155" s="172" t="s">
        <v>9</v>
      </c>
      <c r="D155" s="176">
        <v>0</v>
      </c>
      <c r="E155" s="185"/>
      <c r="F155" s="185"/>
    </row>
    <row r="156" spans="1:6" ht="15" x14ac:dyDescent="0.2">
      <c r="A156" s="161" t="s">
        <v>42</v>
      </c>
      <c r="B156" s="162" t="s">
        <v>155</v>
      </c>
      <c r="C156" s="158" t="s">
        <v>11</v>
      </c>
      <c r="D156" s="168">
        <v>0</v>
      </c>
      <c r="E156" s="180"/>
      <c r="F156" s="180"/>
    </row>
    <row r="157" spans="1:6" ht="15" x14ac:dyDescent="0.2">
      <c r="A157" s="161"/>
      <c r="B157" s="162"/>
      <c r="C157" s="158" t="s">
        <v>9</v>
      </c>
      <c r="D157" s="168">
        <v>0</v>
      </c>
      <c r="E157" s="180"/>
      <c r="F157" s="180"/>
    </row>
    <row r="158" spans="1:6" ht="15" x14ac:dyDescent="0.2">
      <c r="A158" s="161" t="s">
        <v>44</v>
      </c>
      <c r="B158" s="181" t="s">
        <v>43</v>
      </c>
      <c r="C158" s="158" t="s">
        <v>26</v>
      </c>
      <c r="D158" s="168">
        <v>0</v>
      </c>
      <c r="E158" s="180"/>
      <c r="F158" s="180"/>
    </row>
    <row r="159" spans="1:6" ht="15" x14ac:dyDescent="0.2">
      <c r="A159" s="161"/>
      <c r="B159" s="181"/>
      <c r="C159" s="158" t="s">
        <v>9</v>
      </c>
      <c r="D159" s="168">
        <v>0</v>
      </c>
      <c r="E159" s="180"/>
      <c r="F159" s="180"/>
    </row>
    <row r="160" spans="1:6" ht="15" x14ac:dyDescent="0.2">
      <c r="A160" s="161" t="s">
        <v>156</v>
      </c>
      <c r="B160" s="162" t="s">
        <v>45</v>
      </c>
      <c r="C160" s="158" t="s">
        <v>31</v>
      </c>
      <c r="D160" s="166">
        <v>0</v>
      </c>
      <c r="E160" s="167"/>
      <c r="F160" s="167"/>
    </row>
    <row r="161" spans="1:6" ht="15" x14ac:dyDescent="0.2">
      <c r="A161" s="161"/>
      <c r="B161" s="162"/>
      <c r="C161" s="158" t="s">
        <v>9</v>
      </c>
      <c r="D161" s="168">
        <v>0</v>
      </c>
      <c r="E161" s="180"/>
      <c r="F161" s="180"/>
    </row>
    <row r="162" spans="1:6" ht="15" x14ac:dyDescent="0.2">
      <c r="A162" s="161" t="s">
        <v>51</v>
      </c>
      <c r="B162" s="182" t="s">
        <v>240</v>
      </c>
      <c r="C162" s="156" t="s">
        <v>10</v>
      </c>
      <c r="D162" s="183">
        <v>1</v>
      </c>
      <c r="E162" s="169"/>
      <c r="F162" s="169">
        <v>1</v>
      </c>
    </row>
    <row r="163" spans="1:6" ht="15" x14ac:dyDescent="0.2">
      <c r="A163" s="161"/>
      <c r="B163" s="184"/>
      <c r="C163" s="158" t="s">
        <v>9</v>
      </c>
      <c r="D163" s="168">
        <v>835.2</v>
      </c>
      <c r="E163" s="180">
        <v>0</v>
      </c>
      <c r="F163" s="180">
        <v>835.2</v>
      </c>
    </row>
    <row r="164" spans="1:6" ht="15" x14ac:dyDescent="0.2">
      <c r="A164" s="161" t="s">
        <v>40</v>
      </c>
      <c r="B164" s="162" t="s">
        <v>147</v>
      </c>
      <c r="C164" s="158" t="s">
        <v>11</v>
      </c>
      <c r="D164" s="168">
        <v>0</v>
      </c>
      <c r="E164" s="180"/>
      <c r="F164" s="180"/>
    </row>
    <row r="165" spans="1:6" ht="15" x14ac:dyDescent="0.2">
      <c r="A165" s="161"/>
      <c r="B165" s="162"/>
      <c r="C165" s="158" t="s">
        <v>9</v>
      </c>
      <c r="D165" s="168">
        <v>0</v>
      </c>
      <c r="E165" s="180"/>
      <c r="F165" s="180"/>
    </row>
    <row r="166" spans="1:6" ht="15" x14ac:dyDescent="0.2">
      <c r="A166" s="161" t="s">
        <v>41</v>
      </c>
      <c r="B166" s="162" t="s">
        <v>148</v>
      </c>
      <c r="C166" s="158" t="s">
        <v>31</v>
      </c>
      <c r="D166" s="166">
        <v>16</v>
      </c>
      <c r="E166" s="167"/>
      <c r="F166" s="167">
        <v>16</v>
      </c>
    </row>
    <row r="167" spans="1:6" ht="15" x14ac:dyDescent="0.2">
      <c r="A167" s="161"/>
      <c r="B167" s="162"/>
      <c r="C167" s="158" t="s">
        <v>11</v>
      </c>
      <c r="D167" s="168">
        <v>3.5200000000000002E-2</v>
      </c>
      <c r="E167" s="180"/>
      <c r="F167" s="180">
        <v>3.5200000000000002E-2</v>
      </c>
    </row>
    <row r="168" spans="1:6" ht="15" x14ac:dyDescent="0.2">
      <c r="A168" s="161"/>
      <c r="B168" s="162"/>
      <c r="C168" s="158" t="s">
        <v>9</v>
      </c>
      <c r="D168" s="168">
        <v>835.2</v>
      </c>
      <c r="E168" s="180"/>
      <c r="F168" s="180">
        <v>835.2</v>
      </c>
    </row>
    <row r="169" spans="1:6" s="175" customFormat="1" ht="15" x14ac:dyDescent="0.2">
      <c r="A169" s="170" t="s">
        <v>149</v>
      </c>
      <c r="B169" s="171" t="s">
        <v>150</v>
      </c>
      <c r="C169" s="172" t="s">
        <v>31</v>
      </c>
      <c r="D169" s="173">
        <v>16</v>
      </c>
      <c r="E169" s="174"/>
      <c r="F169" s="174">
        <v>16</v>
      </c>
    </row>
    <row r="170" spans="1:6" s="175" customFormat="1" ht="15" x14ac:dyDescent="0.2">
      <c r="A170" s="170"/>
      <c r="B170" s="171"/>
      <c r="C170" s="172" t="s">
        <v>11</v>
      </c>
      <c r="D170" s="176">
        <v>3.5200000000000002E-2</v>
      </c>
      <c r="E170" s="185"/>
      <c r="F170" s="185">
        <v>3.5200000000000002E-2</v>
      </c>
    </row>
    <row r="171" spans="1:6" s="175" customFormat="1" ht="15" x14ac:dyDescent="0.2">
      <c r="A171" s="170"/>
      <c r="B171" s="171"/>
      <c r="C171" s="172" t="s">
        <v>9</v>
      </c>
      <c r="D171" s="176">
        <v>835.2</v>
      </c>
      <c r="E171" s="185"/>
      <c r="F171" s="185">
        <v>835.2</v>
      </c>
    </row>
    <row r="172" spans="1:6" s="175" customFormat="1" ht="15" x14ac:dyDescent="0.2">
      <c r="A172" s="170" t="s">
        <v>151</v>
      </c>
      <c r="B172" s="171" t="s">
        <v>152</v>
      </c>
      <c r="C172" s="172" t="s">
        <v>31</v>
      </c>
      <c r="D172" s="173">
        <v>0</v>
      </c>
      <c r="E172" s="174"/>
      <c r="F172" s="174"/>
    </row>
    <row r="173" spans="1:6" s="175" customFormat="1" ht="15" x14ac:dyDescent="0.2">
      <c r="A173" s="170"/>
      <c r="B173" s="171"/>
      <c r="C173" s="172" t="s">
        <v>11</v>
      </c>
      <c r="D173" s="176">
        <v>0</v>
      </c>
      <c r="E173" s="185"/>
      <c r="F173" s="185"/>
    </row>
    <row r="174" spans="1:6" s="175" customFormat="1" ht="15" x14ac:dyDescent="0.2">
      <c r="A174" s="170"/>
      <c r="B174" s="171"/>
      <c r="C174" s="172" t="s">
        <v>9</v>
      </c>
      <c r="D174" s="176">
        <v>0</v>
      </c>
      <c r="E174" s="185"/>
      <c r="F174" s="185"/>
    </row>
    <row r="175" spans="1:6" s="175" customFormat="1" ht="15" x14ac:dyDescent="0.2">
      <c r="A175" s="170" t="s">
        <v>153</v>
      </c>
      <c r="B175" s="171" t="s">
        <v>154</v>
      </c>
      <c r="C175" s="172" t="s">
        <v>31</v>
      </c>
      <c r="D175" s="173">
        <v>0</v>
      </c>
      <c r="E175" s="174"/>
      <c r="F175" s="174"/>
    </row>
    <row r="176" spans="1:6" s="175" customFormat="1" ht="15" x14ac:dyDescent="0.2">
      <c r="A176" s="170"/>
      <c r="B176" s="171"/>
      <c r="C176" s="172" t="s">
        <v>11</v>
      </c>
      <c r="D176" s="176">
        <v>0</v>
      </c>
      <c r="E176" s="185"/>
      <c r="F176" s="185"/>
    </row>
    <row r="177" spans="1:6" s="175" customFormat="1" ht="15" x14ac:dyDescent="0.2">
      <c r="A177" s="170"/>
      <c r="B177" s="171"/>
      <c r="C177" s="172" t="s">
        <v>9</v>
      </c>
      <c r="D177" s="176">
        <v>0</v>
      </c>
      <c r="E177" s="185"/>
      <c r="F177" s="185"/>
    </row>
    <row r="178" spans="1:6" ht="15" x14ac:dyDescent="0.2">
      <c r="A178" s="161" t="s">
        <v>42</v>
      </c>
      <c r="B178" s="162" t="s">
        <v>155</v>
      </c>
      <c r="C178" s="158" t="s">
        <v>11</v>
      </c>
      <c r="D178" s="168">
        <v>0</v>
      </c>
      <c r="E178" s="180"/>
      <c r="F178" s="180"/>
    </row>
    <row r="179" spans="1:6" ht="15" x14ac:dyDescent="0.2">
      <c r="A179" s="161"/>
      <c r="B179" s="162"/>
      <c r="C179" s="158" t="s">
        <v>9</v>
      </c>
      <c r="D179" s="168">
        <v>0</v>
      </c>
      <c r="E179" s="180"/>
      <c r="F179" s="180"/>
    </row>
    <row r="180" spans="1:6" ht="15" x14ac:dyDescent="0.2">
      <c r="A180" s="161" t="s">
        <v>44</v>
      </c>
      <c r="B180" s="181" t="s">
        <v>43</v>
      </c>
      <c r="C180" s="158" t="s">
        <v>26</v>
      </c>
      <c r="D180" s="168">
        <v>0</v>
      </c>
      <c r="E180" s="180"/>
      <c r="F180" s="180"/>
    </row>
    <row r="181" spans="1:6" ht="15" x14ac:dyDescent="0.2">
      <c r="A181" s="161"/>
      <c r="B181" s="181"/>
      <c r="C181" s="158" t="s">
        <v>9</v>
      </c>
      <c r="D181" s="168">
        <v>0</v>
      </c>
      <c r="E181" s="180"/>
      <c r="F181" s="180"/>
    </row>
    <row r="182" spans="1:6" ht="15" x14ac:dyDescent="0.2">
      <c r="A182" s="161" t="s">
        <v>156</v>
      </c>
      <c r="B182" s="162" t="s">
        <v>45</v>
      </c>
      <c r="C182" s="158" t="s">
        <v>31</v>
      </c>
      <c r="D182" s="166">
        <v>0</v>
      </c>
      <c r="E182" s="167"/>
      <c r="F182" s="167"/>
    </row>
    <row r="183" spans="1:6" ht="15" x14ac:dyDescent="0.2">
      <c r="A183" s="161"/>
      <c r="B183" s="162"/>
      <c r="C183" s="158" t="s">
        <v>9</v>
      </c>
      <c r="D183" s="168">
        <v>0</v>
      </c>
      <c r="E183" s="180"/>
      <c r="F183" s="180"/>
    </row>
    <row r="184" spans="1:6" ht="15" x14ac:dyDescent="0.2">
      <c r="A184" s="161" t="s">
        <v>53</v>
      </c>
      <c r="B184" s="182" t="s">
        <v>174</v>
      </c>
      <c r="C184" s="156" t="s">
        <v>10</v>
      </c>
      <c r="D184" s="183">
        <v>1</v>
      </c>
      <c r="E184" s="169">
        <v>1</v>
      </c>
      <c r="F184" s="169"/>
    </row>
    <row r="185" spans="1:6" ht="15" x14ac:dyDescent="0.2">
      <c r="A185" s="161"/>
      <c r="B185" s="184"/>
      <c r="C185" s="158" t="s">
        <v>9</v>
      </c>
      <c r="D185" s="168">
        <v>1085.5</v>
      </c>
      <c r="E185" s="180">
        <v>100</v>
      </c>
      <c r="F185" s="180">
        <v>985.5</v>
      </c>
    </row>
    <row r="186" spans="1:6" ht="15" x14ac:dyDescent="0.2">
      <c r="A186" s="161" t="s">
        <v>40</v>
      </c>
      <c r="B186" s="162" t="s">
        <v>147</v>
      </c>
      <c r="C186" s="158" t="s">
        <v>11</v>
      </c>
      <c r="D186" s="168">
        <v>0.05</v>
      </c>
      <c r="E186" s="180">
        <v>0.05</v>
      </c>
      <c r="F186" s="180"/>
    </row>
    <row r="187" spans="1:6" ht="15" x14ac:dyDescent="0.2">
      <c r="A187" s="161"/>
      <c r="B187" s="162"/>
      <c r="C187" s="158" t="s">
        <v>9</v>
      </c>
      <c r="D187" s="168">
        <v>100</v>
      </c>
      <c r="E187" s="180">
        <v>100</v>
      </c>
      <c r="F187" s="180"/>
    </row>
    <row r="188" spans="1:6" ht="15" x14ac:dyDescent="0.2">
      <c r="A188" s="161" t="s">
        <v>41</v>
      </c>
      <c r="B188" s="162" t="s">
        <v>148</v>
      </c>
      <c r="C188" s="158" t="s">
        <v>31</v>
      </c>
      <c r="D188" s="166">
        <v>27</v>
      </c>
      <c r="E188" s="167">
        <v>0</v>
      </c>
      <c r="F188" s="167">
        <v>27</v>
      </c>
    </row>
    <row r="189" spans="1:6" ht="15" x14ac:dyDescent="0.2">
      <c r="A189" s="161"/>
      <c r="B189" s="162"/>
      <c r="C189" s="158" t="s">
        <v>11</v>
      </c>
      <c r="D189" s="168">
        <v>5.9400000000000008E-2</v>
      </c>
      <c r="E189" s="180">
        <v>0</v>
      </c>
      <c r="F189" s="180">
        <v>5.9400000000000008E-2</v>
      </c>
    </row>
    <row r="190" spans="1:6" ht="15" x14ac:dyDescent="0.2">
      <c r="A190" s="161"/>
      <c r="B190" s="162"/>
      <c r="C190" s="158" t="s">
        <v>9</v>
      </c>
      <c r="D190" s="168">
        <v>985.5</v>
      </c>
      <c r="E190" s="180">
        <v>0</v>
      </c>
      <c r="F190" s="180">
        <v>985.5</v>
      </c>
    </row>
    <row r="191" spans="1:6" s="175" customFormat="1" ht="15" x14ac:dyDescent="0.2">
      <c r="A191" s="170" t="s">
        <v>149</v>
      </c>
      <c r="B191" s="171" t="s">
        <v>150</v>
      </c>
      <c r="C191" s="172" t="s">
        <v>31</v>
      </c>
      <c r="D191" s="173">
        <v>27</v>
      </c>
      <c r="E191" s="174"/>
      <c r="F191" s="174">
        <v>27</v>
      </c>
    </row>
    <row r="192" spans="1:6" s="175" customFormat="1" ht="15" x14ac:dyDescent="0.2">
      <c r="A192" s="170"/>
      <c r="B192" s="171"/>
      <c r="C192" s="172" t="s">
        <v>11</v>
      </c>
      <c r="D192" s="176">
        <v>5.9400000000000008E-2</v>
      </c>
      <c r="E192" s="185"/>
      <c r="F192" s="185">
        <v>5.9400000000000008E-2</v>
      </c>
    </row>
    <row r="193" spans="1:6" s="175" customFormat="1" ht="15" x14ac:dyDescent="0.2">
      <c r="A193" s="170"/>
      <c r="B193" s="171"/>
      <c r="C193" s="172" t="s">
        <v>9</v>
      </c>
      <c r="D193" s="176">
        <v>985.5</v>
      </c>
      <c r="E193" s="185"/>
      <c r="F193" s="185">
        <v>985.5</v>
      </c>
    </row>
    <row r="194" spans="1:6" s="175" customFormat="1" ht="15" x14ac:dyDescent="0.2">
      <c r="A194" s="170" t="s">
        <v>151</v>
      </c>
      <c r="B194" s="171" t="s">
        <v>152</v>
      </c>
      <c r="C194" s="172" t="s">
        <v>31</v>
      </c>
      <c r="D194" s="173">
        <v>0</v>
      </c>
      <c r="E194" s="174"/>
      <c r="F194" s="174"/>
    </row>
    <row r="195" spans="1:6" s="175" customFormat="1" ht="15" x14ac:dyDescent="0.2">
      <c r="A195" s="170"/>
      <c r="B195" s="171"/>
      <c r="C195" s="172" t="s">
        <v>11</v>
      </c>
      <c r="D195" s="176">
        <v>0</v>
      </c>
      <c r="E195" s="185"/>
      <c r="F195" s="185"/>
    </row>
    <row r="196" spans="1:6" s="175" customFormat="1" ht="15" x14ac:dyDescent="0.2">
      <c r="A196" s="170"/>
      <c r="B196" s="171"/>
      <c r="C196" s="172" t="s">
        <v>9</v>
      </c>
      <c r="D196" s="176">
        <v>0</v>
      </c>
      <c r="E196" s="185"/>
      <c r="F196" s="185"/>
    </row>
    <row r="197" spans="1:6" s="175" customFormat="1" ht="15" x14ac:dyDescent="0.2">
      <c r="A197" s="170" t="s">
        <v>153</v>
      </c>
      <c r="B197" s="171" t="s">
        <v>154</v>
      </c>
      <c r="C197" s="172" t="s">
        <v>31</v>
      </c>
      <c r="D197" s="173">
        <v>0</v>
      </c>
      <c r="E197" s="174"/>
      <c r="F197" s="174"/>
    </row>
    <row r="198" spans="1:6" s="175" customFormat="1" ht="15" x14ac:dyDescent="0.2">
      <c r="A198" s="170"/>
      <c r="B198" s="171"/>
      <c r="C198" s="172" t="s">
        <v>11</v>
      </c>
      <c r="D198" s="176">
        <v>0</v>
      </c>
      <c r="E198" s="185"/>
      <c r="F198" s="185"/>
    </row>
    <row r="199" spans="1:6" s="175" customFormat="1" ht="15" x14ac:dyDescent="0.2">
      <c r="A199" s="170"/>
      <c r="B199" s="171"/>
      <c r="C199" s="172" t="s">
        <v>9</v>
      </c>
      <c r="D199" s="176">
        <v>0</v>
      </c>
      <c r="E199" s="185"/>
      <c r="F199" s="185"/>
    </row>
    <row r="200" spans="1:6" ht="15" x14ac:dyDescent="0.2">
      <c r="A200" s="161" t="s">
        <v>42</v>
      </c>
      <c r="B200" s="162" t="s">
        <v>155</v>
      </c>
      <c r="C200" s="158" t="s">
        <v>11</v>
      </c>
      <c r="D200" s="168">
        <v>0</v>
      </c>
      <c r="E200" s="180"/>
      <c r="F200" s="180"/>
    </row>
    <row r="201" spans="1:6" ht="15" x14ac:dyDescent="0.2">
      <c r="A201" s="161"/>
      <c r="B201" s="162"/>
      <c r="C201" s="158" t="s">
        <v>9</v>
      </c>
      <c r="D201" s="168">
        <v>0</v>
      </c>
      <c r="E201" s="180"/>
      <c r="F201" s="180"/>
    </row>
    <row r="202" spans="1:6" ht="15" x14ac:dyDescent="0.2">
      <c r="A202" s="161" t="s">
        <v>44</v>
      </c>
      <c r="B202" s="181" t="s">
        <v>43</v>
      </c>
      <c r="C202" s="158" t="s">
        <v>26</v>
      </c>
      <c r="D202" s="168">
        <v>0</v>
      </c>
      <c r="E202" s="180"/>
      <c r="F202" s="180"/>
    </row>
    <row r="203" spans="1:6" ht="15" x14ac:dyDescent="0.2">
      <c r="A203" s="161"/>
      <c r="B203" s="181"/>
      <c r="C203" s="158" t="s">
        <v>9</v>
      </c>
      <c r="D203" s="168">
        <v>0</v>
      </c>
      <c r="E203" s="180"/>
      <c r="F203" s="180"/>
    </row>
    <row r="204" spans="1:6" ht="15" x14ac:dyDescent="0.2">
      <c r="A204" s="161" t="s">
        <v>156</v>
      </c>
      <c r="B204" s="162" t="s">
        <v>45</v>
      </c>
      <c r="C204" s="158" t="s">
        <v>31</v>
      </c>
      <c r="D204" s="166">
        <v>0</v>
      </c>
      <c r="E204" s="167"/>
      <c r="F204" s="167"/>
    </row>
    <row r="205" spans="1:6" ht="15" x14ac:dyDescent="0.2">
      <c r="A205" s="161"/>
      <c r="B205" s="162"/>
      <c r="C205" s="158" t="s">
        <v>9</v>
      </c>
      <c r="D205" s="168">
        <v>0</v>
      </c>
      <c r="E205" s="180"/>
      <c r="F205" s="180"/>
    </row>
    <row r="206" spans="1:6" ht="15" x14ac:dyDescent="0.2">
      <c r="A206" s="161" t="s">
        <v>55</v>
      </c>
      <c r="B206" s="182" t="s">
        <v>169</v>
      </c>
      <c r="C206" s="156" t="s">
        <v>10</v>
      </c>
      <c r="D206" s="183">
        <v>1</v>
      </c>
      <c r="E206" s="169">
        <v>1</v>
      </c>
      <c r="F206" s="169"/>
    </row>
    <row r="207" spans="1:6" ht="15" x14ac:dyDescent="0.2">
      <c r="A207" s="161"/>
      <c r="B207" s="184"/>
      <c r="C207" s="158" t="s">
        <v>9</v>
      </c>
      <c r="D207" s="168">
        <v>579</v>
      </c>
      <c r="E207" s="180">
        <v>480</v>
      </c>
      <c r="F207" s="180">
        <v>99</v>
      </c>
    </row>
    <row r="208" spans="1:6" ht="15" x14ac:dyDescent="0.2">
      <c r="A208" s="161" t="s">
        <v>40</v>
      </c>
      <c r="B208" s="162" t="s">
        <v>147</v>
      </c>
      <c r="C208" s="158" t="s">
        <v>11</v>
      </c>
      <c r="D208" s="168">
        <v>0.2</v>
      </c>
      <c r="E208" s="180">
        <v>0.2</v>
      </c>
      <c r="F208" s="180"/>
    </row>
    <row r="209" spans="1:6" ht="15" x14ac:dyDescent="0.2">
      <c r="A209" s="161"/>
      <c r="B209" s="162"/>
      <c r="C209" s="158" t="s">
        <v>9</v>
      </c>
      <c r="D209" s="168">
        <v>480</v>
      </c>
      <c r="E209" s="180">
        <v>480</v>
      </c>
      <c r="F209" s="180"/>
    </row>
    <row r="210" spans="1:6" ht="15" x14ac:dyDescent="0.2">
      <c r="A210" s="161" t="s">
        <v>41</v>
      </c>
      <c r="B210" s="162" t="s">
        <v>148</v>
      </c>
      <c r="C210" s="158" t="s">
        <v>31</v>
      </c>
      <c r="D210" s="166">
        <v>0</v>
      </c>
      <c r="E210" s="167">
        <v>0</v>
      </c>
      <c r="F210" s="167">
        <v>0</v>
      </c>
    </row>
    <row r="211" spans="1:6" ht="15" x14ac:dyDescent="0.2">
      <c r="A211" s="161"/>
      <c r="B211" s="162"/>
      <c r="C211" s="158" t="s">
        <v>11</v>
      </c>
      <c r="D211" s="168">
        <v>0</v>
      </c>
      <c r="E211" s="180">
        <v>0</v>
      </c>
      <c r="F211" s="180">
        <v>0</v>
      </c>
    </row>
    <row r="212" spans="1:6" ht="15" x14ac:dyDescent="0.2">
      <c r="A212" s="161"/>
      <c r="B212" s="162"/>
      <c r="C212" s="158" t="s">
        <v>9</v>
      </c>
      <c r="D212" s="168">
        <v>0</v>
      </c>
      <c r="E212" s="180">
        <v>0</v>
      </c>
      <c r="F212" s="180">
        <v>0</v>
      </c>
    </row>
    <row r="213" spans="1:6" s="175" customFormat="1" ht="15" x14ac:dyDescent="0.2">
      <c r="A213" s="170" t="s">
        <v>149</v>
      </c>
      <c r="B213" s="171" t="s">
        <v>150</v>
      </c>
      <c r="C213" s="172" t="s">
        <v>31</v>
      </c>
      <c r="D213" s="173">
        <v>0</v>
      </c>
      <c r="E213" s="174"/>
      <c r="F213" s="174"/>
    </row>
    <row r="214" spans="1:6" s="175" customFormat="1" ht="15" x14ac:dyDescent="0.2">
      <c r="A214" s="170"/>
      <c r="B214" s="171"/>
      <c r="C214" s="172" t="s">
        <v>11</v>
      </c>
      <c r="D214" s="176">
        <v>0</v>
      </c>
      <c r="E214" s="185"/>
      <c r="F214" s="185"/>
    </row>
    <row r="215" spans="1:6" s="175" customFormat="1" ht="15" x14ac:dyDescent="0.2">
      <c r="A215" s="170"/>
      <c r="B215" s="171"/>
      <c r="C215" s="172" t="s">
        <v>9</v>
      </c>
      <c r="D215" s="176">
        <v>0</v>
      </c>
      <c r="E215" s="185"/>
      <c r="F215" s="185"/>
    </row>
    <row r="216" spans="1:6" s="175" customFormat="1" ht="15" x14ac:dyDescent="0.2">
      <c r="A216" s="170" t="s">
        <v>151</v>
      </c>
      <c r="B216" s="171" t="s">
        <v>152</v>
      </c>
      <c r="C216" s="172" t="s">
        <v>31</v>
      </c>
      <c r="D216" s="173">
        <v>0</v>
      </c>
      <c r="E216" s="174"/>
      <c r="F216" s="174"/>
    </row>
    <row r="217" spans="1:6" s="175" customFormat="1" ht="15" x14ac:dyDescent="0.2">
      <c r="A217" s="170"/>
      <c r="B217" s="171"/>
      <c r="C217" s="172" t="s">
        <v>11</v>
      </c>
      <c r="D217" s="176">
        <v>0</v>
      </c>
      <c r="E217" s="185"/>
      <c r="F217" s="185"/>
    </row>
    <row r="218" spans="1:6" s="175" customFormat="1" ht="15" x14ac:dyDescent="0.2">
      <c r="A218" s="170"/>
      <c r="B218" s="171"/>
      <c r="C218" s="172" t="s">
        <v>9</v>
      </c>
      <c r="D218" s="176">
        <v>0</v>
      </c>
      <c r="E218" s="185"/>
      <c r="F218" s="185"/>
    </row>
    <row r="219" spans="1:6" s="175" customFormat="1" ht="15" x14ac:dyDescent="0.2">
      <c r="A219" s="170" t="s">
        <v>153</v>
      </c>
      <c r="B219" s="171" t="s">
        <v>154</v>
      </c>
      <c r="C219" s="172" t="s">
        <v>31</v>
      </c>
      <c r="D219" s="173">
        <v>0</v>
      </c>
      <c r="E219" s="174"/>
      <c r="F219" s="174"/>
    </row>
    <row r="220" spans="1:6" s="175" customFormat="1" ht="15" x14ac:dyDescent="0.2">
      <c r="A220" s="170"/>
      <c r="B220" s="171"/>
      <c r="C220" s="172" t="s">
        <v>11</v>
      </c>
      <c r="D220" s="176">
        <v>0</v>
      </c>
      <c r="E220" s="185"/>
      <c r="F220" s="185"/>
    </row>
    <row r="221" spans="1:6" s="175" customFormat="1" ht="15" x14ac:dyDescent="0.2">
      <c r="A221" s="170"/>
      <c r="B221" s="171"/>
      <c r="C221" s="172" t="s">
        <v>9</v>
      </c>
      <c r="D221" s="176">
        <v>0</v>
      </c>
      <c r="E221" s="185"/>
      <c r="F221" s="185"/>
    </row>
    <row r="222" spans="1:6" ht="15" x14ac:dyDescent="0.2">
      <c r="A222" s="161" t="s">
        <v>42</v>
      </c>
      <c r="B222" s="162" t="s">
        <v>155</v>
      </c>
      <c r="C222" s="158" t="s">
        <v>11</v>
      </c>
      <c r="D222" s="168">
        <v>0.03</v>
      </c>
      <c r="E222" s="180"/>
      <c r="F222" s="180">
        <v>0.03</v>
      </c>
    </row>
    <row r="223" spans="1:6" ht="15" x14ac:dyDescent="0.2">
      <c r="A223" s="161"/>
      <c r="B223" s="162"/>
      <c r="C223" s="158" t="s">
        <v>9</v>
      </c>
      <c r="D223" s="168">
        <v>99</v>
      </c>
      <c r="E223" s="180"/>
      <c r="F223" s="180">
        <v>99</v>
      </c>
    </row>
    <row r="224" spans="1:6" ht="15" x14ac:dyDescent="0.2">
      <c r="A224" s="161" t="s">
        <v>44</v>
      </c>
      <c r="B224" s="181" t="s">
        <v>43</v>
      </c>
      <c r="C224" s="158" t="s">
        <v>26</v>
      </c>
      <c r="D224" s="168">
        <v>0</v>
      </c>
      <c r="E224" s="180"/>
      <c r="F224" s="180"/>
    </row>
    <row r="225" spans="1:6" ht="15" x14ac:dyDescent="0.2">
      <c r="A225" s="161"/>
      <c r="B225" s="181"/>
      <c r="C225" s="158" t="s">
        <v>9</v>
      </c>
      <c r="D225" s="168">
        <v>0</v>
      </c>
      <c r="E225" s="180"/>
      <c r="F225" s="180"/>
    </row>
    <row r="226" spans="1:6" ht="15" x14ac:dyDescent="0.2">
      <c r="A226" s="161" t="s">
        <v>156</v>
      </c>
      <c r="B226" s="162" t="s">
        <v>45</v>
      </c>
      <c r="C226" s="158" t="s">
        <v>31</v>
      </c>
      <c r="D226" s="166">
        <v>0</v>
      </c>
      <c r="E226" s="167"/>
      <c r="F226" s="167"/>
    </row>
    <row r="227" spans="1:6" ht="15" x14ac:dyDescent="0.2">
      <c r="A227" s="161"/>
      <c r="B227" s="162"/>
      <c r="C227" s="158" t="s">
        <v>9</v>
      </c>
      <c r="D227" s="168">
        <v>0</v>
      </c>
      <c r="E227" s="180"/>
      <c r="F227" s="180"/>
    </row>
    <row r="228" spans="1:6" ht="19.5" customHeight="1" x14ac:dyDescent="0.2">
      <c r="A228" s="161" t="s">
        <v>57</v>
      </c>
      <c r="B228" s="182" t="s">
        <v>168</v>
      </c>
      <c r="C228" s="156" t="s">
        <v>10</v>
      </c>
      <c r="D228" s="183">
        <v>1</v>
      </c>
      <c r="E228" s="169">
        <v>1</v>
      </c>
      <c r="F228" s="169"/>
    </row>
    <row r="229" spans="1:6" ht="15" x14ac:dyDescent="0.2">
      <c r="A229" s="161"/>
      <c r="B229" s="184"/>
      <c r="C229" s="158" t="s">
        <v>9</v>
      </c>
      <c r="D229" s="168">
        <v>579</v>
      </c>
      <c r="E229" s="180">
        <v>480</v>
      </c>
      <c r="F229" s="180">
        <v>99</v>
      </c>
    </row>
    <row r="230" spans="1:6" ht="15" x14ac:dyDescent="0.2">
      <c r="A230" s="161" t="s">
        <v>40</v>
      </c>
      <c r="B230" s="162" t="s">
        <v>147</v>
      </c>
      <c r="C230" s="158" t="s">
        <v>11</v>
      </c>
      <c r="D230" s="168">
        <v>0.2</v>
      </c>
      <c r="E230" s="180">
        <v>0.2</v>
      </c>
      <c r="F230" s="180"/>
    </row>
    <row r="231" spans="1:6" ht="15" x14ac:dyDescent="0.2">
      <c r="A231" s="161"/>
      <c r="B231" s="162"/>
      <c r="C231" s="158" t="s">
        <v>9</v>
      </c>
      <c r="D231" s="168">
        <v>480</v>
      </c>
      <c r="E231" s="180">
        <v>480</v>
      </c>
      <c r="F231" s="180"/>
    </row>
    <row r="232" spans="1:6" ht="15" x14ac:dyDescent="0.2">
      <c r="A232" s="161" t="s">
        <v>41</v>
      </c>
      <c r="B232" s="162" t="s">
        <v>148</v>
      </c>
      <c r="C232" s="158" t="s">
        <v>31</v>
      </c>
      <c r="D232" s="166">
        <v>0</v>
      </c>
      <c r="E232" s="167">
        <v>0</v>
      </c>
      <c r="F232" s="167">
        <v>0</v>
      </c>
    </row>
    <row r="233" spans="1:6" ht="15" x14ac:dyDescent="0.2">
      <c r="A233" s="161"/>
      <c r="B233" s="162"/>
      <c r="C233" s="158" t="s">
        <v>11</v>
      </c>
      <c r="D233" s="168">
        <v>0</v>
      </c>
      <c r="E233" s="180">
        <v>0</v>
      </c>
      <c r="F233" s="180">
        <v>0</v>
      </c>
    </row>
    <row r="234" spans="1:6" ht="15" x14ac:dyDescent="0.2">
      <c r="A234" s="161"/>
      <c r="B234" s="162"/>
      <c r="C234" s="158" t="s">
        <v>9</v>
      </c>
      <c r="D234" s="168">
        <v>0</v>
      </c>
      <c r="E234" s="180">
        <v>0</v>
      </c>
      <c r="F234" s="180">
        <v>0</v>
      </c>
    </row>
    <row r="235" spans="1:6" s="175" customFormat="1" ht="15" x14ac:dyDescent="0.2">
      <c r="A235" s="170" t="s">
        <v>149</v>
      </c>
      <c r="B235" s="171" t="s">
        <v>150</v>
      </c>
      <c r="C235" s="172" t="s">
        <v>31</v>
      </c>
      <c r="D235" s="173">
        <v>0</v>
      </c>
      <c r="E235" s="174"/>
      <c r="F235" s="174"/>
    </row>
    <row r="236" spans="1:6" s="175" customFormat="1" ht="15" x14ac:dyDescent="0.2">
      <c r="A236" s="170"/>
      <c r="B236" s="171"/>
      <c r="C236" s="172" t="s">
        <v>11</v>
      </c>
      <c r="D236" s="176">
        <v>0</v>
      </c>
      <c r="E236" s="185"/>
      <c r="F236" s="185"/>
    </row>
    <row r="237" spans="1:6" s="175" customFormat="1" ht="15" x14ac:dyDescent="0.2">
      <c r="A237" s="170"/>
      <c r="B237" s="171"/>
      <c r="C237" s="172" t="s">
        <v>9</v>
      </c>
      <c r="D237" s="176">
        <v>0</v>
      </c>
      <c r="E237" s="185"/>
      <c r="F237" s="185"/>
    </row>
    <row r="238" spans="1:6" s="175" customFormat="1" ht="15" x14ac:dyDescent="0.2">
      <c r="A238" s="170" t="s">
        <v>151</v>
      </c>
      <c r="B238" s="171" t="s">
        <v>152</v>
      </c>
      <c r="C238" s="172" t="s">
        <v>31</v>
      </c>
      <c r="D238" s="173">
        <v>0</v>
      </c>
      <c r="E238" s="174"/>
      <c r="F238" s="174"/>
    </row>
    <row r="239" spans="1:6" s="175" customFormat="1" ht="15" x14ac:dyDescent="0.2">
      <c r="A239" s="170"/>
      <c r="B239" s="171"/>
      <c r="C239" s="172" t="s">
        <v>11</v>
      </c>
      <c r="D239" s="176">
        <v>0</v>
      </c>
      <c r="E239" s="185"/>
      <c r="F239" s="185"/>
    </row>
    <row r="240" spans="1:6" s="175" customFormat="1" ht="15" x14ac:dyDescent="0.2">
      <c r="A240" s="170"/>
      <c r="B240" s="171"/>
      <c r="C240" s="172" t="s">
        <v>9</v>
      </c>
      <c r="D240" s="176">
        <v>0</v>
      </c>
      <c r="E240" s="185"/>
      <c r="F240" s="185"/>
    </row>
    <row r="241" spans="1:6" s="175" customFormat="1" ht="15" x14ac:dyDescent="0.2">
      <c r="A241" s="170" t="s">
        <v>153</v>
      </c>
      <c r="B241" s="171" t="s">
        <v>154</v>
      </c>
      <c r="C241" s="172" t="s">
        <v>31</v>
      </c>
      <c r="D241" s="173">
        <v>0</v>
      </c>
      <c r="E241" s="174"/>
      <c r="F241" s="174"/>
    </row>
    <row r="242" spans="1:6" s="175" customFormat="1" ht="15" x14ac:dyDescent="0.2">
      <c r="A242" s="170"/>
      <c r="B242" s="171"/>
      <c r="C242" s="172" t="s">
        <v>11</v>
      </c>
      <c r="D242" s="176">
        <v>0</v>
      </c>
      <c r="E242" s="185"/>
      <c r="F242" s="185"/>
    </row>
    <row r="243" spans="1:6" s="175" customFormat="1" ht="15" x14ac:dyDescent="0.2">
      <c r="A243" s="170"/>
      <c r="B243" s="171"/>
      <c r="C243" s="172" t="s">
        <v>9</v>
      </c>
      <c r="D243" s="176">
        <v>0</v>
      </c>
      <c r="E243" s="185"/>
      <c r="F243" s="185"/>
    </row>
    <row r="244" spans="1:6" ht="15" x14ac:dyDescent="0.2">
      <c r="A244" s="161" t="s">
        <v>42</v>
      </c>
      <c r="B244" s="162" t="s">
        <v>155</v>
      </c>
      <c r="C244" s="158" t="s">
        <v>11</v>
      </c>
      <c r="D244" s="168">
        <v>0.03</v>
      </c>
      <c r="E244" s="180"/>
      <c r="F244" s="180">
        <v>0.03</v>
      </c>
    </row>
    <row r="245" spans="1:6" ht="15" x14ac:dyDescent="0.2">
      <c r="A245" s="161"/>
      <c r="B245" s="162"/>
      <c r="C245" s="158" t="s">
        <v>9</v>
      </c>
      <c r="D245" s="168">
        <v>99</v>
      </c>
      <c r="E245" s="180"/>
      <c r="F245" s="180">
        <v>99</v>
      </c>
    </row>
    <row r="246" spans="1:6" ht="15" x14ac:dyDescent="0.2">
      <c r="A246" s="161" t="s">
        <v>44</v>
      </c>
      <c r="B246" s="181" t="s">
        <v>43</v>
      </c>
      <c r="C246" s="158" t="s">
        <v>26</v>
      </c>
      <c r="D246" s="168">
        <v>0</v>
      </c>
      <c r="E246" s="180"/>
      <c r="F246" s="180"/>
    </row>
    <row r="247" spans="1:6" ht="15" x14ac:dyDescent="0.2">
      <c r="A247" s="161"/>
      <c r="B247" s="181"/>
      <c r="C247" s="158" t="s">
        <v>9</v>
      </c>
      <c r="D247" s="168">
        <v>0</v>
      </c>
      <c r="E247" s="180"/>
      <c r="F247" s="180"/>
    </row>
    <row r="248" spans="1:6" ht="15" x14ac:dyDescent="0.2">
      <c r="A248" s="161" t="s">
        <v>156</v>
      </c>
      <c r="B248" s="162" t="s">
        <v>45</v>
      </c>
      <c r="C248" s="158" t="s">
        <v>31</v>
      </c>
      <c r="D248" s="166">
        <v>0</v>
      </c>
      <c r="E248" s="167"/>
      <c r="F248" s="167"/>
    </row>
    <row r="249" spans="1:6" ht="15.75" thickBot="1" x14ac:dyDescent="0.25">
      <c r="A249" s="161"/>
      <c r="B249" s="162"/>
      <c r="C249" s="158" t="s">
        <v>9</v>
      </c>
      <c r="D249" s="168">
        <v>0</v>
      </c>
      <c r="E249" s="180"/>
      <c r="F249" s="180"/>
    </row>
    <row r="250" spans="1:6" ht="19.5" customHeight="1" x14ac:dyDescent="0.2">
      <c r="A250" s="161" t="s">
        <v>57</v>
      </c>
      <c r="B250" s="187" t="s">
        <v>267</v>
      </c>
      <c r="C250" s="156" t="s">
        <v>10</v>
      </c>
      <c r="D250" s="183">
        <v>1</v>
      </c>
      <c r="E250" s="169"/>
      <c r="F250" s="169">
        <v>1</v>
      </c>
    </row>
    <row r="251" spans="1:6" ht="15" x14ac:dyDescent="0.2">
      <c r="A251" s="161"/>
      <c r="B251" s="184"/>
      <c r="C251" s="158" t="s">
        <v>9</v>
      </c>
      <c r="D251" s="168">
        <v>320.39999999999998</v>
      </c>
      <c r="E251" s="180">
        <v>0</v>
      </c>
      <c r="F251" s="180">
        <v>320.39999999999998</v>
      </c>
    </row>
    <row r="252" spans="1:6" ht="15" x14ac:dyDescent="0.2">
      <c r="A252" s="161" t="s">
        <v>40</v>
      </c>
      <c r="B252" s="162" t="s">
        <v>147</v>
      </c>
      <c r="C252" s="158" t="s">
        <v>11</v>
      </c>
      <c r="D252" s="168">
        <v>0</v>
      </c>
      <c r="E252" s="180"/>
      <c r="F252" s="180"/>
    </row>
    <row r="253" spans="1:6" ht="15" x14ac:dyDescent="0.2">
      <c r="A253" s="161"/>
      <c r="B253" s="162"/>
      <c r="C253" s="158" t="s">
        <v>9</v>
      </c>
      <c r="D253" s="168">
        <v>0</v>
      </c>
      <c r="E253" s="180"/>
      <c r="F253" s="180"/>
    </row>
    <row r="254" spans="1:6" ht="15" x14ac:dyDescent="0.2">
      <c r="A254" s="161" t="s">
        <v>41</v>
      </c>
      <c r="B254" s="162" t="s">
        <v>148</v>
      </c>
      <c r="C254" s="158" t="s">
        <v>31</v>
      </c>
      <c r="D254" s="166">
        <v>0</v>
      </c>
      <c r="E254" s="167">
        <v>0</v>
      </c>
      <c r="F254" s="167">
        <v>0</v>
      </c>
    </row>
    <row r="255" spans="1:6" ht="15" x14ac:dyDescent="0.2">
      <c r="A255" s="161"/>
      <c r="B255" s="162"/>
      <c r="C255" s="158" t="s">
        <v>11</v>
      </c>
      <c r="D255" s="168">
        <v>0</v>
      </c>
      <c r="E255" s="180">
        <v>0</v>
      </c>
      <c r="F255" s="180">
        <v>0</v>
      </c>
    </row>
    <row r="256" spans="1:6" ht="15" x14ac:dyDescent="0.2">
      <c r="A256" s="161"/>
      <c r="B256" s="162"/>
      <c r="C256" s="158" t="s">
        <v>9</v>
      </c>
      <c r="D256" s="168">
        <v>0</v>
      </c>
      <c r="E256" s="180">
        <v>0</v>
      </c>
      <c r="F256" s="180">
        <v>0</v>
      </c>
    </row>
    <row r="257" spans="1:6" s="175" customFormat="1" ht="15" x14ac:dyDescent="0.2">
      <c r="A257" s="170" t="s">
        <v>149</v>
      </c>
      <c r="B257" s="171" t="s">
        <v>150</v>
      </c>
      <c r="C257" s="172" t="s">
        <v>31</v>
      </c>
      <c r="D257" s="173">
        <v>0</v>
      </c>
      <c r="E257" s="174"/>
      <c r="F257" s="174"/>
    </row>
    <row r="258" spans="1:6" s="175" customFormat="1" ht="15" x14ac:dyDescent="0.2">
      <c r="A258" s="170"/>
      <c r="B258" s="171"/>
      <c r="C258" s="172" t="s">
        <v>11</v>
      </c>
      <c r="D258" s="176">
        <v>0</v>
      </c>
      <c r="E258" s="185"/>
      <c r="F258" s="185"/>
    </row>
    <row r="259" spans="1:6" s="175" customFormat="1" ht="15" x14ac:dyDescent="0.2">
      <c r="A259" s="170"/>
      <c r="B259" s="171"/>
      <c r="C259" s="172" t="s">
        <v>9</v>
      </c>
      <c r="D259" s="176">
        <v>0</v>
      </c>
      <c r="E259" s="185"/>
      <c r="F259" s="185"/>
    </row>
    <row r="260" spans="1:6" s="175" customFormat="1" ht="15" x14ac:dyDescent="0.2">
      <c r="A260" s="170" t="s">
        <v>151</v>
      </c>
      <c r="B260" s="171" t="s">
        <v>152</v>
      </c>
      <c r="C260" s="172" t="s">
        <v>31</v>
      </c>
      <c r="D260" s="173">
        <v>0</v>
      </c>
      <c r="E260" s="174"/>
      <c r="F260" s="174"/>
    </row>
    <row r="261" spans="1:6" s="175" customFormat="1" ht="15" x14ac:dyDescent="0.2">
      <c r="A261" s="170"/>
      <c r="B261" s="171"/>
      <c r="C261" s="172" t="s">
        <v>11</v>
      </c>
      <c r="D261" s="176">
        <v>0</v>
      </c>
      <c r="E261" s="185"/>
      <c r="F261" s="185"/>
    </row>
    <row r="262" spans="1:6" s="175" customFormat="1" ht="15" x14ac:dyDescent="0.2">
      <c r="A262" s="170"/>
      <c r="B262" s="171"/>
      <c r="C262" s="172" t="s">
        <v>9</v>
      </c>
      <c r="D262" s="176">
        <v>0</v>
      </c>
      <c r="E262" s="185"/>
      <c r="F262" s="185"/>
    </row>
    <row r="263" spans="1:6" s="175" customFormat="1" ht="15" x14ac:dyDescent="0.2">
      <c r="A263" s="170" t="s">
        <v>153</v>
      </c>
      <c r="B263" s="171" t="s">
        <v>154</v>
      </c>
      <c r="C263" s="172" t="s">
        <v>31</v>
      </c>
      <c r="D263" s="173">
        <v>0</v>
      </c>
      <c r="E263" s="174"/>
      <c r="F263" s="174"/>
    </row>
    <row r="264" spans="1:6" s="175" customFormat="1" ht="15" x14ac:dyDescent="0.2">
      <c r="A264" s="170"/>
      <c r="B264" s="171"/>
      <c r="C264" s="172" t="s">
        <v>11</v>
      </c>
      <c r="D264" s="176">
        <v>0</v>
      </c>
      <c r="E264" s="185"/>
      <c r="F264" s="185"/>
    </row>
    <row r="265" spans="1:6" s="175" customFormat="1" ht="15" x14ac:dyDescent="0.2">
      <c r="A265" s="170"/>
      <c r="B265" s="171"/>
      <c r="C265" s="172" t="s">
        <v>9</v>
      </c>
      <c r="D265" s="176">
        <v>0</v>
      </c>
      <c r="E265" s="185"/>
      <c r="F265" s="185"/>
    </row>
    <row r="266" spans="1:6" ht="15" x14ac:dyDescent="0.2">
      <c r="A266" s="161" t="s">
        <v>42</v>
      </c>
      <c r="B266" s="162" t="s">
        <v>155</v>
      </c>
      <c r="C266" s="158" t="s">
        <v>11</v>
      </c>
      <c r="D266" s="168">
        <v>0</v>
      </c>
      <c r="E266" s="180"/>
      <c r="F266" s="180"/>
    </row>
    <row r="267" spans="1:6" ht="15" x14ac:dyDescent="0.2">
      <c r="A267" s="161"/>
      <c r="B267" s="162"/>
      <c r="C267" s="158" t="s">
        <v>9</v>
      </c>
      <c r="D267" s="168">
        <v>0</v>
      </c>
      <c r="E267" s="180"/>
      <c r="F267" s="180"/>
    </row>
    <row r="268" spans="1:6" ht="15" x14ac:dyDescent="0.2">
      <c r="A268" s="161" t="s">
        <v>44</v>
      </c>
      <c r="B268" s="181" t="s">
        <v>43</v>
      </c>
      <c r="C268" s="158" t="s">
        <v>26</v>
      </c>
      <c r="D268" s="168">
        <v>0.4</v>
      </c>
      <c r="E268" s="180"/>
      <c r="F268" s="180">
        <v>0.4</v>
      </c>
    </row>
    <row r="269" spans="1:6" ht="15" x14ac:dyDescent="0.2">
      <c r="A269" s="161"/>
      <c r="B269" s="181"/>
      <c r="C269" s="158" t="s">
        <v>9</v>
      </c>
      <c r="D269" s="168">
        <v>320.39999999999998</v>
      </c>
      <c r="E269" s="180"/>
      <c r="F269" s="180">
        <v>320.39999999999998</v>
      </c>
    </row>
    <row r="270" spans="1:6" ht="15" x14ac:dyDescent="0.2">
      <c r="A270" s="161" t="s">
        <v>156</v>
      </c>
      <c r="B270" s="162" t="s">
        <v>45</v>
      </c>
      <c r="C270" s="158" t="s">
        <v>31</v>
      </c>
      <c r="D270" s="166">
        <v>0</v>
      </c>
      <c r="E270" s="167"/>
      <c r="F270" s="167"/>
    </row>
    <row r="271" spans="1:6" ht="15" x14ac:dyDescent="0.2">
      <c r="A271" s="161"/>
      <c r="B271" s="162"/>
      <c r="C271" s="158" t="s">
        <v>9</v>
      </c>
      <c r="D271" s="168">
        <v>0</v>
      </c>
      <c r="E271" s="180"/>
      <c r="F271" s="180"/>
    </row>
    <row r="272" spans="1:6" ht="18.75" customHeight="1" x14ac:dyDescent="0.2">
      <c r="A272" s="161" t="s">
        <v>59</v>
      </c>
      <c r="B272" s="188" t="s">
        <v>170</v>
      </c>
      <c r="C272" s="156" t="s">
        <v>10</v>
      </c>
      <c r="D272" s="183">
        <v>1</v>
      </c>
      <c r="E272" s="169">
        <v>1</v>
      </c>
      <c r="F272" s="169"/>
    </row>
    <row r="273" spans="1:6" ht="15" x14ac:dyDescent="0.2">
      <c r="A273" s="161"/>
      <c r="B273" s="188"/>
      <c r="C273" s="158" t="s">
        <v>9</v>
      </c>
      <c r="D273" s="168">
        <v>459</v>
      </c>
      <c r="E273" s="180">
        <v>360</v>
      </c>
      <c r="F273" s="180">
        <v>99</v>
      </c>
    </row>
    <row r="274" spans="1:6" ht="15" x14ac:dyDescent="0.2">
      <c r="A274" s="161" t="s">
        <v>40</v>
      </c>
      <c r="B274" s="162" t="s">
        <v>147</v>
      </c>
      <c r="C274" s="158" t="s">
        <v>11</v>
      </c>
      <c r="D274" s="168">
        <v>0.15</v>
      </c>
      <c r="E274" s="180">
        <v>0.15</v>
      </c>
      <c r="F274" s="180"/>
    </row>
    <row r="275" spans="1:6" ht="15" x14ac:dyDescent="0.2">
      <c r="A275" s="161"/>
      <c r="B275" s="162"/>
      <c r="C275" s="158" t="s">
        <v>9</v>
      </c>
      <c r="D275" s="168">
        <v>360</v>
      </c>
      <c r="E275" s="180">
        <v>360</v>
      </c>
      <c r="F275" s="180"/>
    </row>
    <row r="276" spans="1:6" ht="15" x14ac:dyDescent="0.2">
      <c r="A276" s="161" t="s">
        <v>41</v>
      </c>
      <c r="B276" s="162" t="s">
        <v>148</v>
      </c>
      <c r="C276" s="158" t="s">
        <v>31</v>
      </c>
      <c r="D276" s="166">
        <v>0</v>
      </c>
      <c r="E276" s="167">
        <v>0</v>
      </c>
      <c r="F276" s="167">
        <v>0</v>
      </c>
    </row>
    <row r="277" spans="1:6" ht="15" x14ac:dyDescent="0.2">
      <c r="A277" s="161"/>
      <c r="B277" s="162"/>
      <c r="C277" s="158" t="s">
        <v>11</v>
      </c>
      <c r="D277" s="168">
        <v>0</v>
      </c>
      <c r="E277" s="180">
        <v>0</v>
      </c>
      <c r="F277" s="180">
        <v>0</v>
      </c>
    </row>
    <row r="278" spans="1:6" ht="15" x14ac:dyDescent="0.2">
      <c r="A278" s="161"/>
      <c r="B278" s="162"/>
      <c r="C278" s="158" t="s">
        <v>9</v>
      </c>
      <c r="D278" s="168">
        <v>0</v>
      </c>
      <c r="E278" s="180">
        <v>0</v>
      </c>
      <c r="F278" s="180">
        <v>0</v>
      </c>
    </row>
    <row r="279" spans="1:6" s="175" customFormat="1" ht="15" x14ac:dyDescent="0.2">
      <c r="A279" s="170" t="s">
        <v>149</v>
      </c>
      <c r="B279" s="171" t="s">
        <v>150</v>
      </c>
      <c r="C279" s="172" t="s">
        <v>31</v>
      </c>
      <c r="D279" s="173">
        <v>0</v>
      </c>
      <c r="E279" s="174"/>
      <c r="F279" s="174"/>
    </row>
    <row r="280" spans="1:6" s="175" customFormat="1" ht="15" x14ac:dyDescent="0.2">
      <c r="A280" s="170"/>
      <c r="B280" s="171"/>
      <c r="C280" s="172" t="s">
        <v>11</v>
      </c>
      <c r="D280" s="176">
        <v>0</v>
      </c>
      <c r="E280" s="185"/>
      <c r="F280" s="185"/>
    </row>
    <row r="281" spans="1:6" s="175" customFormat="1" ht="15" x14ac:dyDescent="0.2">
      <c r="A281" s="170"/>
      <c r="B281" s="171"/>
      <c r="C281" s="172" t="s">
        <v>9</v>
      </c>
      <c r="D281" s="176">
        <v>0</v>
      </c>
      <c r="E281" s="185"/>
      <c r="F281" s="185"/>
    </row>
    <row r="282" spans="1:6" s="175" customFormat="1" ht="15" x14ac:dyDescent="0.2">
      <c r="A282" s="170" t="s">
        <v>151</v>
      </c>
      <c r="B282" s="171" t="s">
        <v>152</v>
      </c>
      <c r="C282" s="172" t="s">
        <v>31</v>
      </c>
      <c r="D282" s="173">
        <v>0</v>
      </c>
      <c r="E282" s="174"/>
      <c r="F282" s="174"/>
    </row>
    <row r="283" spans="1:6" s="175" customFormat="1" ht="15" x14ac:dyDescent="0.2">
      <c r="A283" s="170"/>
      <c r="B283" s="171"/>
      <c r="C283" s="172" t="s">
        <v>11</v>
      </c>
      <c r="D283" s="176">
        <v>0</v>
      </c>
      <c r="E283" s="185"/>
      <c r="F283" s="185"/>
    </row>
    <row r="284" spans="1:6" s="175" customFormat="1" ht="15" x14ac:dyDescent="0.2">
      <c r="A284" s="170"/>
      <c r="B284" s="171"/>
      <c r="C284" s="172" t="s">
        <v>9</v>
      </c>
      <c r="D284" s="176">
        <v>0</v>
      </c>
      <c r="E284" s="185"/>
      <c r="F284" s="185"/>
    </row>
    <row r="285" spans="1:6" s="175" customFormat="1" ht="15" x14ac:dyDescent="0.2">
      <c r="A285" s="170" t="s">
        <v>153</v>
      </c>
      <c r="B285" s="171" t="s">
        <v>154</v>
      </c>
      <c r="C285" s="172" t="s">
        <v>31</v>
      </c>
      <c r="D285" s="173">
        <v>0</v>
      </c>
      <c r="E285" s="174"/>
      <c r="F285" s="174"/>
    </row>
    <row r="286" spans="1:6" s="175" customFormat="1" ht="15" x14ac:dyDescent="0.2">
      <c r="A286" s="170"/>
      <c r="B286" s="171"/>
      <c r="C286" s="172" t="s">
        <v>11</v>
      </c>
      <c r="D286" s="176">
        <v>0</v>
      </c>
      <c r="E286" s="185"/>
      <c r="F286" s="185"/>
    </row>
    <row r="287" spans="1:6" s="175" customFormat="1" ht="15" x14ac:dyDescent="0.2">
      <c r="A287" s="170"/>
      <c r="B287" s="171"/>
      <c r="C287" s="172" t="s">
        <v>9</v>
      </c>
      <c r="D287" s="176">
        <v>0</v>
      </c>
      <c r="E287" s="185"/>
      <c r="F287" s="185"/>
    </row>
    <row r="288" spans="1:6" ht="15" x14ac:dyDescent="0.2">
      <c r="A288" s="161" t="s">
        <v>42</v>
      </c>
      <c r="B288" s="162" t="s">
        <v>155</v>
      </c>
      <c r="C288" s="158" t="s">
        <v>11</v>
      </c>
      <c r="D288" s="168">
        <v>0.03</v>
      </c>
      <c r="E288" s="180"/>
      <c r="F288" s="180">
        <v>0.03</v>
      </c>
    </row>
    <row r="289" spans="1:6" ht="15" x14ac:dyDescent="0.2">
      <c r="A289" s="161"/>
      <c r="B289" s="162"/>
      <c r="C289" s="158" t="s">
        <v>9</v>
      </c>
      <c r="D289" s="168">
        <v>99</v>
      </c>
      <c r="E289" s="180"/>
      <c r="F289" s="180">
        <v>99</v>
      </c>
    </row>
    <row r="290" spans="1:6" ht="15" x14ac:dyDescent="0.2">
      <c r="A290" s="161" t="s">
        <v>44</v>
      </c>
      <c r="B290" s="181" t="s">
        <v>43</v>
      </c>
      <c r="C290" s="158" t="s">
        <v>26</v>
      </c>
      <c r="D290" s="168">
        <v>0</v>
      </c>
      <c r="E290" s="180"/>
      <c r="F290" s="180"/>
    </row>
    <row r="291" spans="1:6" ht="15" x14ac:dyDescent="0.2">
      <c r="A291" s="161"/>
      <c r="B291" s="181"/>
      <c r="C291" s="158" t="s">
        <v>9</v>
      </c>
      <c r="D291" s="168">
        <v>0</v>
      </c>
      <c r="E291" s="180"/>
      <c r="F291" s="180"/>
    </row>
    <row r="292" spans="1:6" ht="15" x14ac:dyDescent="0.2">
      <c r="A292" s="161" t="s">
        <v>156</v>
      </c>
      <c r="B292" s="162" t="s">
        <v>45</v>
      </c>
      <c r="C292" s="158" t="s">
        <v>31</v>
      </c>
      <c r="D292" s="166">
        <v>0</v>
      </c>
      <c r="E292" s="167"/>
      <c r="F292" s="167"/>
    </row>
    <row r="293" spans="1:6" ht="15" x14ac:dyDescent="0.2">
      <c r="A293" s="161"/>
      <c r="B293" s="162"/>
      <c r="C293" s="158" t="s">
        <v>9</v>
      </c>
      <c r="D293" s="168">
        <v>0</v>
      </c>
      <c r="E293" s="180"/>
      <c r="F293" s="180"/>
    </row>
    <row r="294" spans="1:6" ht="18.75" customHeight="1" x14ac:dyDescent="0.2">
      <c r="A294" s="161" t="s">
        <v>61</v>
      </c>
      <c r="B294" s="188" t="s">
        <v>173</v>
      </c>
      <c r="C294" s="156" t="s">
        <v>10</v>
      </c>
      <c r="D294" s="183">
        <v>1</v>
      </c>
      <c r="E294" s="169"/>
      <c r="F294" s="169">
        <v>1</v>
      </c>
    </row>
    <row r="295" spans="1:6" ht="15" x14ac:dyDescent="0.2">
      <c r="A295" s="161"/>
      <c r="B295" s="188"/>
      <c r="C295" s="158" t="s">
        <v>9</v>
      </c>
      <c r="D295" s="168">
        <v>720</v>
      </c>
      <c r="E295" s="180">
        <v>0</v>
      </c>
      <c r="F295" s="180">
        <v>720</v>
      </c>
    </row>
    <row r="296" spans="1:6" ht="15" x14ac:dyDescent="0.2">
      <c r="A296" s="161" t="s">
        <v>40</v>
      </c>
      <c r="B296" s="162" t="s">
        <v>147</v>
      </c>
      <c r="C296" s="158" t="s">
        <v>11</v>
      </c>
      <c r="D296" s="168">
        <v>0.3</v>
      </c>
      <c r="E296" s="180"/>
      <c r="F296" s="180">
        <v>0.3</v>
      </c>
    </row>
    <row r="297" spans="1:6" ht="15" x14ac:dyDescent="0.2">
      <c r="A297" s="161"/>
      <c r="B297" s="162"/>
      <c r="C297" s="158" t="s">
        <v>9</v>
      </c>
      <c r="D297" s="168">
        <v>720</v>
      </c>
      <c r="E297" s="180"/>
      <c r="F297" s="180">
        <v>720</v>
      </c>
    </row>
    <row r="298" spans="1:6" ht="15" x14ac:dyDescent="0.2">
      <c r="A298" s="161" t="s">
        <v>41</v>
      </c>
      <c r="B298" s="162" t="s">
        <v>148</v>
      </c>
      <c r="C298" s="158" t="s">
        <v>31</v>
      </c>
      <c r="D298" s="166">
        <v>0</v>
      </c>
      <c r="E298" s="167">
        <v>0</v>
      </c>
      <c r="F298" s="167">
        <v>0</v>
      </c>
    </row>
    <row r="299" spans="1:6" ht="15" x14ac:dyDescent="0.2">
      <c r="A299" s="161"/>
      <c r="B299" s="162"/>
      <c r="C299" s="158" t="s">
        <v>11</v>
      </c>
      <c r="D299" s="168">
        <v>0</v>
      </c>
      <c r="E299" s="180">
        <v>0</v>
      </c>
      <c r="F299" s="180">
        <v>0</v>
      </c>
    </row>
    <row r="300" spans="1:6" ht="15" x14ac:dyDescent="0.2">
      <c r="A300" s="161"/>
      <c r="B300" s="162"/>
      <c r="C300" s="158" t="s">
        <v>9</v>
      </c>
      <c r="D300" s="168">
        <v>0</v>
      </c>
      <c r="E300" s="180">
        <v>0</v>
      </c>
      <c r="F300" s="180">
        <v>0</v>
      </c>
    </row>
    <row r="301" spans="1:6" s="175" customFormat="1" ht="15" x14ac:dyDescent="0.2">
      <c r="A301" s="170" t="s">
        <v>149</v>
      </c>
      <c r="B301" s="171" t="s">
        <v>150</v>
      </c>
      <c r="C301" s="172" t="s">
        <v>31</v>
      </c>
      <c r="D301" s="173">
        <v>0</v>
      </c>
      <c r="E301" s="174"/>
      <c r="F301" s="174"/>
    </row>
    <row r="302" spans="1:6" s="175" customFormat="1" ht="15" x14ac:dyDescent="0.2">
      <c r="A302" s="170"/>
      <c r="B302" s="171"/>
      <c r="C302" s="172" t="s">
        <v>11</v>
      </c>
      <c r="D302" s="176">
        <v>0</v>
      </c>
      <c r="E302" s="185"/>
      <c r="F302" s="185"/>
    </row>
    <row r="303" spans="1:6" s="175" customFormat="1" ht="15" x14ac:dyDescent="0.2">
      <c r="A303" s="170"/>
      <c r="B303" s="171"/>
      <c r="C303" s="172" t="s">
        <v>9</v>
      </c>
      <c r="D303" s="176">
        <v>0</v>
      </c>
      <c r="E303" s="185"/>
      <c r="F303" s="185"/>
    </row>
    <row r="304" spans="1:6" s="175" customFormat="1" ht="15" x14ac:dyDescent="0.2">
      <c r="A304" s="170" t="s">
        <v>151</v>
      </c>
      <c r="B304" s="171" t="s">
        <v>152</v>
      </c>
      <c r="C304" s="172" t="s">
        <v>31</v>
      </c>
      <c r="D304" s="173">
        <v>0</v>
      </c>
      <c r="E304" s="174"/>
      <c r="F304" s="174"/>
    </row>
    <row r="305" spans="1:6" s="175" customFormat="1" ht="15" x14ac:dyDescent="0.2">
      <c r="A305" s="170"/>
      <c r="B305" s="171"/>
      <c r="C305" s="172" t="s">
        <v>11</v>
      </c>
      <c r="D305" s="176">
        <v>0</v>
      </c>
      <c r="E305" s="185"/>
      <c r="F305" s="185"/>
    </row>
    <row r="306" spans="1:6" s="175" customFormat="1" ht="15" x14ac:dyDescent="0.2">
      <c r="A306" s="170"/>
      <c r="B306" s="171"/>
      <c r="C306" s="172" t="s">
        <v>9</v>
      </c>
      <c r="D306" s="176">
        <v>0</v>
      </c>
      <c r="E306" s="185"/>
      <c r="F306" s="185"/>
    </row>
    <row r="307" spans="1:6" s="175" customFormat="1" ht="15" x14ac:dyDescent="0.2">
      <c r="A307" s="170" t="s">
        <v>153</v>
      </c>
      <c r="B307" s="171" t="s">
        <v>154</v>
      </c>
      <c r="C307" s="172" t="s">
        <v>31</v>
      </c>
      <c r="D307" s="173">
        <v>0</v>
      </c>
      <c r="E307" s="174"/>
      <c r="F307" s="174"/>
    </row>
    <row r="308" spans="1:6" s="175" customFormat="1" ht="15" x14ac:dyDescent="0.2">
      <c r="A308" s="170"/>
      <c r="B308" s="171"/>
      <c r="C308" s="172" t="s">
        <v>11</v>
      </c>
      <c r="D308" s="176">
        <v>0</v>
      </c>
      <c r="E308" s="185"/>
      <c r="F308" s="185"/>
    </row>
    <row r="309" spans="1:6" s="175" customFormat="1" ht="15" x14ac:dyDescent="0.2">
      <c r="A309" s="170"/>
      <c r="B309" s="171"/>
      <c r="C309" s="172" t="s">
        <v>9</v>
      </c>
      <c r="D309" s="176">
        <v>0</v>
      </c>
      <c r="E309" s="185"/>
      <c r="F309" s="185"/>
    </row>
    <row r="310" spans="1:6" ht="15" x14ac:dyDescent="0.2">
      <c r="A310" s="161" t="s">
        <v>42</v>
      </c>
      <c r="B310" s="162" t="s">
        <v>155</v>
      </c>
      <c r="C310" s="158" t="s">
        <v>11</v>
      </c>
      <c r="D310" s="168">
        <v>0</v>
      </c>
      <c r="E310" s="180"/>
      <c r="F310" s="180"/>
    </row>
    <row r="311" spans="1:6" ht="15" x14ac:dyDescent="0.2">
      <c r="A311" s="161"/>
      <c r="B311" s="162"/>
      <c r="C311" s="158" t="s">
        <v>9</v>
      </c>
      <c r="D311" s="168">
        <v>0</v>
      </c>
      <c r="E311" s="180"/>
      <c r="F311" s="180"/>
    </row>
    <row r="312" spans="1:6" ht="15" x14ac:dyDescent="0.2">
      <c r="A312" s="161" t="s">
        <v>44</v>
      </c>
      <c r="B312" s="181" t="s">
        <v>43</v>
      </c>
      <c r="C312" s="158" t="s">
        <v>26</v>
      </c>
      <c r="D312" s="168">
        <v>0</v>
      </c>
      <c r="E312" s="180"/>
      <c r="F312" s="180"/>
    </row>
    <row r="313" spans="1:6" ht="15" x14ac:dyDescent="0.2">
      <c r="A313" s="161"/>
      <c r="B313" s="181"/>
      <c r="C313" s="158" t="s">
        <v>9</v>
      </c>
      <c r="D313" s="168">
        <v>0</v>
      </c>
      <c r="E313" s="180"/>
      <c r="F313" s="180"/>
    </row>
    <row r="314" spans="1:6" ht="15" x14ac:dyDescent="0.2">
      <c r="A314" s="161" t="s">
        <v>156</v>
      </c>
      <c r="B314" s="162" t="s">
        <v>45</v>
      </c>
      <c r="C314" s="158" t="s">
        <v>31</v>
      </c>
      <c r="D314" s="166">
        <v>0</v>
      </c>
      <c r="E314" s="167"/>
      <c r="F314" s="167"/>
    </row>
    <row r="315" spans="1:6" ht="15" x14ac:dyDescent="0.2">
      <c r="A315" s="161"/>
      <c r="B315" s="162"/>
      <c r="C315" s="158" t="s">
        <v>9</v>
      </c>
      <c r="D315" s="168">
        <v>0</v>
      </c>
      <c r="E315" s="180"/>
      <c r="F315" s="180"/>
    </row>
    <row r="316" spans="1:6" ht="18.75" customHeight="1" x14ac:dyDescent="0.2">
      <c r="A316" s="161" t="s">
        <v>63</v>
      </c>
      <c r="B316" s="188" t="s">
        <v>241</v>
      </c>
      <c r="C316" s="156" t="s">
        <v>10</v>
      </c>
      <c r="D316" s="183">
        <v>1</v>
      </c>
      <c r="E316" s="169"/>
      <c r="F316" s="169">
        <v>1</v>
      </c>
    </row>
    <row r="317" spans="1:6" ht="15" x14ac:dyDescent="0.2">
      <c r="A317" s="161"/>
      <c r="B317" s="188"/>
      <c r="C317" s="158" t="s">
        <v>9</v>
      </c>
      <c r="D317" s="168">
        <v>1533</v>
      </c>
      <c r="E317" s="180">
        <v>0</v>
      </c>
      <c r="F317" s="180">
        <v>1533</v>
      </c>
    </row>
    <row r="318" spans="1:6" ht="15" x14ac:dyDescent="0.2">
      <c r="A318" s="161" t="s">
        <v>40</v>
      </c>
      <c r="B318" s="162" t="s">
        <v>147</v>
      </c>
      <c r="C318" s="158" t="s">
        <v>11</v>
      </c>
      <c r="D318" s="168">
        <v>0</v>
      </c>
      <c r="E318" s="180"/>
      <c r="F318" s="180"/>
    </row>
    <row r="319" spans="1:6" ht="15" x14ac:dyDescent="0.2">
      <c r="A319" s="161"/>
      <c r="B319" s="162"/>
      <c r="C319" s="158" t="s">
        <v>9</v>
      </c>
      <c r="D319" s="168">
        <v>0</v>
      </c>
      <c r="E319" s="180"/>
      <c r="F319" s="180"/>
    </row>
    <row r="320" spans="1:6" ht="15" x14ac:dyDescent="0.2">
      <c r="A320" s="161" t="s">
        <v>41</v>
      </c>
      <c r="B320" s="162" t="s">
        <v>148</v>
      </c>
      <c r="C320" s="158" t="s">
        <v>31</v>
      </c>
      <c r="D320" s="166">
        <v>42</v>
      </c>
      <c r="E320" s="167">
        <v>0</v>
      </c>
      <c r="F320" s="167">
        <v>42</v>
      </c>
    </row>
    <row r="321" spans="1:6" ht="15" x14ac:dyDescent="0.2">
      <c r="A321" s="161"/>
      <c r="B321" s="162"/>
      <c r="C321" s="158" t="s">
        <v>11</v>
      </c>
      <c r="D321" s="168">
        <v>0.10751999999999999</v>
      </c>
      <c r="E321" s="180">
        <v>0</v>
      </c>
      <c r="F321" s="180">
        <v>0.10751999999999999</v>
      </c>
    </row>
    <row r="322" spans="1:6" ht="15" x14ac:dyDescent="0.2">
      <c r="A322" s="161"/>
      <c r="B322" s="162"/>
      <c r="C322" s="158" t="s">
        <v>9</v>
      </c>
      <c r="D322" s="168">
        <v>1533</v>
      </c>
      <c r="E322" s="180">
        <v>0</v>
      </c>
      <c r="F322" s="180">
        <v>1533</v>
      </c>
    </row>
    <row r="323" spans="1:6" s="175" customFormat="1" ht="15" x14ac:dyDescent="0.2">
      <c r="A323" s="170" t="s">
        <v>149</v>
      </c>
      <c r="B323" s="171" t="s">
        <v>150</v>
      </c>
      <c r="C323" s="172" t="s">
        <v>31</v>
      </c>
      <c r="D323" s="173">
        <v>42</v>
      </c>
      <c r="E323" s="174"/>
      <c r="F323" s="174">
        <v>42</v>
      </c>
    </row>
    <row r="324" spans="1:6" s="175" customFormat="1" ht="15" x14ac:dyDescent="0.2">
      <c r="A324" s="170"/>
      <c r="B324" s="171"/>
      <c r="C324" s="172" t="s">
        <v>11</v>
      </c>
      <c r="D324" s="176">
        <v>0.10751999999999999</v>
      </c>
      <c r="E324" s="185"/>
      <c r="F324" s="185">
        <v>0.10751999999999999</v>
      </c>
    </row>
    <row r="325" spans="1:6" s="175" customFormat="1" ht="15" x14ac:dyDescent="0.2">
      <c r="A325" s="170"/>
      <c r="B325" s="171"/>
      <c r="C325" s="172" t="s">
        <v>9</v>
      </c>
      <c r="D325" s="176">
        <v>1533</v>
      </c>
      <c r="E325" s="185"/>
      <c r="F325" s="185">
        <v>1533</v>
      </c>
    </row>
    <row r="326" spans="1:6" s="175" customFormat="1" ht="15" x14ac:dyDescent="0.2">
      <c r="A326" s="170" t="s">
        <v>151</v>
      </c>
      <c r="B326" s="171" t="s">
        <v>152</v>
      </c>
      <c r="C326" s="172" t="s">
        <v>31</v>
      </c>
      <c r="D326" s="173">
        <v>0</v>
      </c>
      <c r="E326" s="174"/>
      <c r="F326" s="174"/>
    </row>
    <row r="327" spans="1:6" s="175" customFormat="1" ht="15" x14ac:dyDescent="0.2">
      <c r="A327" s="170"/>
      <c r="B327" s="171"/>
      <c r="C327" s="172" t="s">
        <v>11</v>
      </c>
      <c r="D327" s="176">
        <v>0</v>
      </c>
      <c r="E327" s="185"/>
      <c r="F327" s="185"/>
    </row>
    <row r="328" spans="1:6" s="175" customFormat="1" ht="15" x14ac:dyDescent="0.2">
      <c r="A328" s="170"/>
      <c r="B328" s="171"/>
      <c r="C328" s="172" t="s">
        <v>9</v>
      </c>
      <c r="D328" s="176">
        <v>0</v>
      </c>
      <c r="E328" s="185"/>
      <c r="F328" s="185"/>
    </row>
    <row r="329" spans="1:6" s="175" customFormat="1" ht="15" x14ac:dyDescent="0.2">
      <c r="A329" s="170" t="s">
        <v>153</v>
      </c>
      <c r="B329" s="171" t="s">
        <v>154</v>
      </c>
      <c r="C329" s="172" t="s">
        <v>31</v>
      </c>
      <c r="D329" s="173">
        <v>0</v>
      </c>
      <c r="E329" s="174"/>
      <c r="F329" s="174"/>
    </row>
    <row r="330" spans="1:6" s="175" customFormat="1" ht="15" x14ac:dyDescent="0.2">
      <c r="A330" s="170"/>
      <c r="B330" s="171"/>
      <c r="C330" s="172" t="s">
        <v>11</v>
      </c>
      <c r="D330" s="176">
        <v>0</v>
      </c>
      <c r="E330" s="185"/>
      <c r="F330" s="185"/>
    </row>
    <row r="331" spans="1:6" s="175" customFormat="1" ht="15" x14ac:dyDescent="0.2">
      <c r="A331" s="170"/>
      <c r="B331" s="171"/>
      <c r="C331" s="172" t="s">
        <v>9</v>
      </c>
      <c r="D331" s="176">
        <v>0</v>
      </c>
      <c r="E331" s="185"/>
      <c r="F331" s="185"/>
    </row>
    <row r="332" spans="1:6" ht="15" x14ac:dyDescent="0.2">
      <c r="A332" s="161" t="s">
        <v>42</v>
      </c>
      <c r="B332" s="162" t="s">
        <v>155</v>
      </c>
      <c r="C332" s="158" t="s">
        <v>11</v>
      </c>
      <c r="D332" s="168">
        <v>0</v>
      </c>
      <c r="E332" s="180"/>
      <c r="F332" s="180"/>
    </row>
    <row r="333" spans="1:6" ht="15" x14ac:dyDescent="0.2">
      <c r="A333" s="161"/>
      <c r="B333" s="162"/>
      <c r="C333" s="158" t="s">
        <v>9</v>
      </c>
      <c r="D333" s="168">
        <v>0</v>
      </c>
      <c r="E333" s="180"/>
      <c r="F333" s="180"/>
    </row>
    <row r="334" spans="1:6" ht="15" x14ac:dyDescent="0.2">
      <c r="A334" s="161" t="s">
        <v>44</v>
      </c>
      <c r="B334" s="181" t="s">
        <v>43</v>
      </c>
      <c r="C334" s="158" t="s">
        <v>26</v>
      </c>
      <c r="D334" s="168">
        <v>0</v>
      </c>
      <c r="E334" s="180"/>
      <c r="F334" s="180"/>
    </row>
    <row r="335" spans="1:6" ht="15" x14ac:dyDescent="0.2">
      <c r="A335" s="161"/>
      <c r="B335" s="181"/>
      <c r="C335" s="158" t="s">
        <v>9</v>
      </c>
      <c r="D335" s="168">
        <v>0</v>
      </c>
      <c r="E335" s="180"/>
      <c r="F335" s="180"/>
    </row>
    <row r="336" spans="1:6" ht="15" x14ac:dyDescent="0.2">
      <c r="A336" s="161" t="s">
        <v>156</v>
      </c>
      <c r="B336" s="162" t="s">
        <v>45</v>
      </c>
      <c r="C336" s="158" t="s">
        <v>31</v>
      </c>
      <c r="D336" s="166">
        <v>0</v>
      </c>
      <c r="E336" s="167"/>
      <c r="F336" s="167"/>
    </row>
    <row r="337" spans="1:6" ht="15" x14ac:dyDescent="0.2">
      <c r="A337" s="161"/>
      <c r="B337" s="162"/>
      <c r="C337" s="158" t="s">
        <v>9</v>
      </c>
      <c r="D337" s="168">
        <v>0</v>
      </c>
      <c r="E337" s="180"/>
      <c r="F337" s="180"/>
    </row>
    <row r="338" spans="1:6" ht="18.75" customHeight="1" x14ac:dyDescent="0.2">
      <c r="A338" s="161" t="s">
        <v>65</v>
      </c>
      <c r="B338" s="188" t="s">
        <v>242</v>
      </c>
      <c r="C338" s="156" t="s">
        <v>10</v>
      </c>
      <c r="D338" s="183">
        <v>1</v>
      </c>
      <c r="E338" s="169"/>
      <c r="F338" s="169">
        <v>1</v>
      </c>
    </row>
    <row r="339" spans="1:6" ht="15" x14ac:dyDescent="0.2">
      <c r="A339" s="161"/>
      <c r="B339" s="188"/>
      <c r="C339" s="158" t="s">
        <v>9</v>
      </c>
      <c r="D339" s="168">
        <v>584</v>
      </c>
      <c r="E339" s="180">
        <v>0</v>
      </c>
      <c r="F339" s="180">
        <v>584</v>
      </c>
    </row>
    <row r="340" spans="1:6" ht="15" x14ac:dyDescent="0.2">
      <c r="A340" s="161" t="s">
        <v>40</v>
      </c>
      <c r="B340" s="162" t="s">
        <v>147</v>
      </c>
      <c r="C340" s="158" t="s">
        <v>11</v>
      </c>
      <c r="D340" s="168">
        <v>0</v>
      </c>
      <c r="E340" s="180"/>
      <c r="F340" s="180"/>
    </row>
    <row r="341" spans="1:6" ht="15" x14ac:dyDescent="0.2">
      <c r="A341" s="161"/>
      <c r="B341" s="162"/>
      <c r="C341" s="158" t="s">
        <v>9</v>
      </c>
      <c r="D341" s="168">
        <v>0</v>
      </c>
      <c r="E341" s="180"/>
      <c r="F341" s="180"/>
    </row>
    <row r="342" spans="1:6" ht="15" x14ac:dyDescent="0.2">
      <c r="A342" s="161" t="s">
        <v>41</v>
      </c>
      <c r="B342" s="162" t="s">
        <v>148</v>
      </c>
      <c r="C342" s="158" t="s">
        <v>31</v>
      </c>
      <c r="D342" s="166">
        <v>16</v>
      </c>
      <c r="E342" s="167">
        <v>0</v>
      </c>
      <c r="F342" s="167">
        <v>16</v>
      </c>
    </row>
    <row r="343" spans="1:6" ht="15" x14ac:dyDescent="0.2">
      <c r="A343" s="161"/>
      <c r="B343" s="162"/>
      <c r="C343" s="158" t="s">
        <v>11</v>
      </c>
      <c r="D343" s="168">
        <v>4.0960000000000003E-2</v>
      </c>
      <c r="E343" s="180">
        <v>0</v>
      </c>
      <c r="F343" s="180">
        <v>4.0960000000000003E-2</v>
      </c>
    </row>
    <row r="344" spans="1:6" ht="15" x14ac:dyDescent="0.2">
      <c r="A344" s="161"/>
      <c r="B344" s="162"/>
      <c r="C344" s="158" t="s">
        <v>9</v>
      </c>
      <c r="D344" s="168">
        <v>584</v>
      </c>
      <c r="E344" s="180">
        <v>0</v>
      </c>
      <c r="F344" s="180">
        <v>584</v>
      </c>
    </row>
    <row r="345" spans="1:6" s="175" customFormat="1" ht="15" x14ac:dyDescent="0.2">
      <c r="A345" s="170" t="s">
        <v>149</v>
      </c>
      <c r="B345" s="171" t="s">
        <v>150</v>
      </c>
      <c r="C345" s="172" t="s">
        <v>31</v>
      </c>
      <c r="D345" s="173">
        <v>16</v>
      </c>
      <c r="E345" s="174"/>
      <c r="F345" s="174">
        <v>16</v>
      </c>
    </row>
    <row r="346" spans="1:6" s="175" customFormat="1" ht="15" x14ac:dyDescent="0.2">
      <c r="A346" s="170"/>
      <c r="B346" s="171"/>
      <c r="C346" s="172" t="s">
        <v>11</v>
      </c>
      <c r="D346" s="176">
        <v>4.0960000000000003E-2</v>
      </c>
      <c r="E346" s="185"/>
      <c r="F346" s="185">
        <v>4.0960000000000003E-2</v>
      </c>
    </row>
    <row r="347" spans="1:6" s="175" customFormat="1" ht="15" x14ac:dyDescent="0.2">
      <c r="A347" s="170"/>
      <c r="B347" s="171"/>
      <c r="C347" s="172" t="s">
        <v>9</v>
      </c>
      <c r="D347" s="176">
        <v>584</v>
      </c>
      <c r="E347" s="185"/>
      <c r="F347" s="185">
        <v>584</v>
      </c>
    </row>
    <row r="348" spans="1:6" s="175" customFormat="1" ht="15" x14ac:dyDescent="0.2">
      <c r="A348" s="170" t="s">
        <v>151</v>
      </c>
      <c r="B348" s="171" t="s">
        <v>152</v>
      </c>
      <c r="C348" s="172" t="s">
        <v>31</v>
      </c>
      <c r="D348" s="173">
        <v>0</v>
      </c>
      <c r="E348" s="174"/>
      <c r="F348" s="174"/>
    </row>
    <row r="349" spans="1:6" s="175" customFormat="1" ht="15" x14ac:dyDescent="0.2">
      <c r="A349" s="170"/>
      <c r="B349" s="171"/>
      <c r="C349" s="172" t="s">
        <v>11</v>
      </c>
      <c r="D349" s="176">
        <v>0</v>
      </c>
      <c r="E349" s="185"/>
      <c r="F349" s="185"/>
    </row>
    <row r="350" spans="1:6" s="175" customFormat="1" ht="15" x14ac:dyDescent="0.2">
      <c r="A350" s="170"/>
      <c r="B350" s="171"/>
      <c r="C350" s="172" t="s">
        <v>9</v>
      </c>
      <c r="D350" s="176">
        <v>0</v>
      </c>
      <c r="E350" s="185"/>
      <c r="F350" s="185"/>
    </row>
    <row r="351" spans="1:6" s="175" customFormat="1" ht="15" x14ac:dyDescent="0.2">
      <c r="A351" s="170" t="s">
        <v>153</v>
      </c>
      <c r="B351" s="171" t="s">
        <v>154</v>
      </c>
      <c r="C351" s="172" t="s">
        <v>31</v>
      </c>
      <c r="D351" s="173">
        <v>0</v>
      </c>
      <c r="E351" s="174"/>
      <c r="F351" s="174"/>
    </row>
    <row r="352" spans="1:6" s="175" customFormat="1" ht="15" x14ac:dyDescent="0.2">
      <c r="A352" s="170"/>
      <c r="B352" s="171"/>
      <c r="C352" s="172" t="s">
        <v>11</v>
      </c>
      <c r="D352" s="176">
        <v>0</v>
      </c>
      <c r="E352" s="185"/>
      <c r="F352" s="185"/>
    </row>
    <row r="353" spans="1:6" s="175" customFormat="1" ht="15" x14ac:dyDescent="0.2">
      <c r="A353" s="170"/>
      <c r="B353" s="171"/>
      <c r="C353" s="172" t="s">
        <v>9</v>
      </c>
      <c r="D353" s="176">
        <v>0</v>
      </c>
      <c r="E353" s="185"/>
      <c r="F353" s="185"/>
    </row>
    <row r="354" spans="1:6" ht="15" x14ac:dyDescent="0.2">
      <c r="A354" s="161" t="s">
        <v>42</v>
      </c>
      <c r="B354" s="162" t="s">
        <v>155</v>
      </c>
      <c r="C354" s="158" t="s">
        <v>11</v>
      </c>
      <c r="D354" s="168">
        <v>0</v>
      </c>
      <c r="E354" s="180"/>
      <c r="F354" s="180"/>
    </row>
    <row r="355" spans="1:6" ht="15" x14ac:dyDescent="0.2">
      <c r="A355" s="161"/>
      <c r="B355" s="162"/>
      <c r="C355" s="158" t="s">
        <v>9</v>
      </c>
      <c r="D355" s="168">
        <v>0</v>
      </c>
      <c r="E355" s="180"/>
      <c r="F355" s="180"/>
    </row>
    <row r="356" spans="1:6" ht="15" x14ac:dyDescent="0.2">
      <c r="A356" s="161" t="s">
        <v>44</v>
      </c>
      <c r="B356" s="181" t="s">
        <v>43</v>
      </c>
      <c r="C356" s="158" t="s">
        <v>26</v>
      </c>
      <c r="D356" s="168">
        <v>0</v>
      </c>
      <c r="E356" s="180"/>
      <c r="F356" s="180"/>
    </row>
    <row r="357" spans="1:6" ht="15" x14ac:dyDescent="0.2">
      <c r="A357" s="161"/>
      <c r="B357" s="181"/>
      <c r="C357" s="158" t="s">
        <v>9</v>
      </c>
      <c r="D357" s="168">
        <v>0</v>
      </c>
      <c r="E357" s="180"/>
      <c r="F357" s="180"/>
    </row>
    <row r="358" spans="1:6" ht="15" x14ac:dyDescent="0.2">
      <c r="A358" s="161" t="s">
        <v>156</v>
      </c>
      <c r="B358" s="162" t="s">
        <v>45</v>
      </c>
      <c r="C358" s="158" t="s">
        <v>31</v>
      </c>
      <c r="D358" s="166">
        <v>0</v>
      </c>
      <c r="E358" s="167"/>
      <c r="F358" s="167"/>
    </row>
    <row r="359" spans="1:6" ht="15" x14ac:dyDescent="0.2">
      <c r="A359" s="161"/>
      <c r="B359" s="162"/>
      <c r="C359" s="158" t="s">
        <v>9</v>
      </c>
      <c r="D359" s="168">
        <v>0</v>
      </c>
      <c r="E359" s="180"/>
      <c r="F359" s="180"/>
    </row>
    <row r="360" spans="1:6" ht="19.5" customHeight="1" x14ac:dyDescent="0.2">
      <c r="A360" s="161" t="s">
        <v>67</v>
      </c>
      <c r="B360" s="182" t="s">
        <v>171</v>
      </c>
      <c r="C360" s="156" t="s">
        <v>10</v>
      </c>
      <c r="D360" s="183">
        <v>1</v>
      </c>
      <c r="E360" s="169"/>
      <c r="F360" s="169">
        <v>1</v>
      </c>
    </row>
    <row r="361" spans="1:6" ht="15" x14ac:dyDescent="0.2">
      <c r="A361" s="161"/>
      <c r="B361" s="184"/>
      <c r="C361" s="158" t="s">
        <v>9</v>
      </c>
      <c r="D361" s="168">
        <v>240</v>
      </c>
      <c r="E361" s="180">
        <v>0</v>
      </c>
      <c r="F361" s="180">
        <v>240</v>
      </c>
    </row>
    <row r="362" spans="1:6" ht="15" x14ac:dyDescent="0.2">
      <c r="A362" s="161" t="s">
        <v>40</v>
      </c>
      <c r="B362" s="162" t="s">
        <v>147</v>
      </c>
      <c r="C362" s="158" t="s">
        <v>11</v>
      </c>
      <c r="D362" s="168">
        <v>0</v>
      </c>
      <c r="E362" s="180"/>
      <c r="F362" s="180"/>
    </row>
    <row r="363" spans="1:6" ht="15" x14ac:dyDescent="0.2">
      <c r="A363" s="161"/>
      <c r="B363" s="162"/>
      <c r="C363" s="158" t="s">
        <v>9</v>
      </c>
      <c r="D363" s="168">
        <v>0</v>
      </c>
      <c r="E363" s="180"/>
      <c r="F363" s="180"/>
    </row>
    <row r="364" spans="1:6" ht="15" x14ac:dyDescent="0.2">
      <c r="A364" s="161" t="s">
        <v>41</v>
      </c>
      <c r="B364" s="162" t="s">
        <v>148</v>
      </c>
      <c r="C364" s="158" t="s">
        <v>31</v>
      </c>
      <c r="D364" s="166">
        <v>0</v>
      </c>
      <c r="E364" s="167">
        <v>0</v>
      </c>
      <c r="F364" s="167">
        <v>0</v>
      </c>
    </row>
    <row r="365" spans="1:6" ht="15" x14ac:dyDescent="0.2">
      <c r="A365" s="161"/>
      <c r="B365" s="162"/>
      <c r="C365" s="158" t="s">
        <v>11</v>
      </c>
      <c r="D365" s="168">
        <v>0</v>
      </c>
      <c r="E365" s="180">
        <v>0</v>
      </c>
      <c r="F365" s="180">
        <v>0</v>
      </c>
    </row>
    <row r="366" spans="1:6" ht="15" x14ac:dyDescent="0.2">
      <c r="A366" s="161"/>
      <c r="B366" s="162"/>
      <c r="C366" s="158" t="s">
        <v>9</v>
      </c>
      <c r="D366" s="168">
        <v>0</v>
      </c>
      <c r="E366" s="180">
        <v>0</v>
      </c>
      <c r="F366" s="180">
        <v>0</v>
      </c>
    </row>
    <row r="367" spans="1:6" s="175" customFormat="1" ht="15" x14ac:dyDescent="0.2">
      <c r="A367" s="170" t="s">
        <v>149</v>
      </c>
      <c r="B367" s="171" t="s">
        <v>150</v>
      </c>
      <c r="C367" s="172" t="s">
        <v>31</v>
      </c>
      <c r="D367" s="173">
        <v>0</v>
      </c>
      <c r="E367" s="174"/>
      <c r="F367" s="174"/>
    </row>
    <row r="368" spans="1:6" s="175" customFormat="1" ht="15" x14ac:dyDescent="0.2">
      <c r="A368" s="170"/>
      <c r="B368" s="171"/>
      <c r="C368" s="172" t="s">
        <v>11</v>
      </c>
      <c r="D368" s="176">
        <v>0</v>
      </c>
      <c r="E368" s="185"/>
      <c r="F368" s="185"/>
    </row>
    <row r="369" spans="1:6" s="175" customFormat="1" ht="15" x14ac:dyDescent="0.2">
      <c r="A369" s="170"/>
      <c r="B369" s="171"/>
      <c r="C369" s="172" t="s">
        <v>9</v>
      </c>
      <c r="D369" s="176">
        <v>0</v>
      </c>
      <c r="E369" s="185"/>
      <c r="F369" s="185"/>
    </row>
    <row r="370" spans="1:6" s="175" customFormat="1" ht="15" x14ac:dyDescent="0.2">
      <c r="A370" s="170" t="s">
        <v>151</v>
      </c>
      <c r="B370" s="171" t="s">
        <v>152</v>
      </c>
      <c r="C370" s="172" t="s">
        <v>31</v>
      </c>
      <c r="D370" s="173">
        <v>0</v>
      </c>
      <c r="E370" s="174"/>
      <c r="F370" s="174"/>
    </row>
    <row r="371" spans="1:6" s="175" customFormat="1" ht="15" x14ac:dyDescent="0.2">
      <c r="A371" s="170"/>
      <c r="B371" s="171"/>
      <c r="C371" s="172" t="s">
        <v>11</v>
      </c>
      <c r="D371" s="176">
        <v>0</v>
      </c>
      <c r="E371" s="185"/>
      <c r="F371" s="185"/>
    </row>
    <row r="372" spans="1:6" s="175" customFormat="1" ht="15" x14ac:dyDescent="0.2">
      <c r="A372" s="170"/>
      <c r="B372" s="171"/>
      <c r="C372" s="172" t="s">
        <v>9</v>
      </c>
      <c r="D372" s="176">
        <v>0</v>
      </c>
      <c r="E372" s="185"/>
      <c r="F372" s="185"/>
    </row>
    <row r="373" spans="1:6" s="175" customFormat="1" ht="15" x14ac:dyDescent="0.2">
      <c r="A373" s="170" t="s">
        <v>153</v>
      </c>
      <c r="B373" s="171" t="s">
        <v>154</v>
      </c>
      <c r="C373" s="172" t="s">
        <v>31</v>
      </c>
      <c r="D373" s="173">
        <v>0</v>
      </c>
      <c r="E373" s="174"/>
      <c r="F373" s="174"/>
    </row>
    <row r="374" spans="1:6" s="175" customFormat="1" ht="15" x14ac:dyDescent="0.2">
      <c r="A374" s="170"/>
      <c r="B374" s="171"/>
      <c r="C374" s="172" t="s">
        <v>11</v>
      </c>
      <c r="D374" s="176">
        <v>0</v>
      </c>
      <c r="E374" s="185"/>
      <c r="F374" s="185"/>
    </row>
    <row r="375" spans="1:6" s="175" customFormat="1" ht="15" x14ac:dyDescent="0.2">
      <c r="A375" s="170"/>
      <c r="B375" s="171"/>
      <c r="C375" s="172" t="s">
        <v>9</v>
      </c>
      <c r="D375" s="176">
        <v>0</v>
      </c>
      <c r="E375" s="185"/>
      <c r="F375" s="185"/>
    </row>
    <row r="376" spans="1:6" ht="15" x14ac:dyDescent="0.2">
      <c r="A376" s="161" t="s">
        <v>42</v>
      </c>
      <c r="B376" s="162" t="s">
        <v>155</v>
      </c>
      <c r="C376" s="158" t="s">
        <v>11</v>
      </c>
      <c r="D376" s="168">
        <v>0</v>
      </c>
      <c r="E376" s="180"/>
      <c r="F376" s="180"/>
    </row>
    <row r="377" spans="1:6" ht="15" x14ac:dyDescent="0.2">
      <c r="A377" s="161"/>
      <c r="B377" s="162"/>
      <c r="C377" s="158" t="s">
        <v>9</v>
      </c>
      <c r="D377" s="168">
        <v>0</v>
      </c>
      <c r="E377" s="180"/>
      <c r="F377" s="180"/>
    </row>
    <row r="378" spans="1:6" ht="15" x14ac:dyDescent="0.2">
      <c r="A378" s="161" t="s">
        <v>44</v>
      </c>
      <c r="B378" s="181" t="s">
        <v>43</v>
      </c>
      <c r="C378" s="158" t="s">
        <v>26</v>
      </c>
      <c r="D378" s="168">
        <v>0.3</v>
      </c>
      <c r="E378" s="180"/>
      <c r="F378" s="180">
        <v>0.3</v>
      </c>
    </row>
    <row r="379" spans="1:6" ht="15" x14ac:dyDescent="0.2">
      <c r="A379" s="161"/>
      <c r="B379" s="181"/>
      <c r="C379" s="158" t="s">
        <v>9</v>
      </c>
      <c r="D379" s="168">
        <v>240</v>
      </c>
      <c r="E379" s="180"/>
      <c r="F379" s="180">
        <v>240</v>
      </c>
    </row>
    <row r="380" spans="1:6" ht="15" x14ac:dyDescent="0.2">
      <c r="A380" s="161" t="s">
        <v>156</v>
      </c>
      <c r="B380" s="162" t="s">
        <v>45</v>
      </c>
      <c r="C380" s="158" t="s">
        <v>31</v>
      </c>
      <c r="D380" s="166">
        <v>0</v>
      </c>
      <c r="E380" s="167"/>
      <c r="F380" s="167"/>
    </row>
    <row r="381" spans="1:6" ht="15" x14ac:dyDescent="0.2">
      <c r="A381" s="161"/>
      <c r="B381" s="162"/>
      <c r="C381" s="158" t="s">
        <v>9</v>
      </c>
      <c r="D381" s="168">
        <v>0</v>
      </c>
      <c r="E381" s="180"/>
      <c r="F381" s="180"/>
    </row>
    <row r="382" spans="1:6" ht="15" x14ac:dyDescent="0.2">
      <c r="A382" s="161" t="s">
        <v>69</v>
      </c>
      <c r="B382" s="182" t="s">
        <v>167</v>
      </c>
      <c r="C382" s="156" t="s">
        <v>10</v>
      </c>
      <c r="D382" s="183">
        <v>1</v>
      </c>
      <c r="E382" s="169"/>
      <c r="F382" s="169">
        <v>1</v>
      </c>
    </row>
    <row r="383" spans="1:6" ht="15" x14ac:dyDescent="0.2">
      <c r="A383" s="161"/>
      <c r="B383" s="184"/>
      <c r="C383" s="158" t="s">
        <v>9</v>
      </c>
      <c r="D383" s="168">
        <v>1360.4</v>
      </c>
      <c r="E383" s="180">
        <v>0</v>
      </c>
      <c r="F383" s="180">
        <v>1360.4</v>
      </c>
    </row>
    <row r="384" spans="1:6" ht="15" x14ac:dyDescent="0.2">
      <c r="A384" s="161" t="s">
        <v>40</v>
      </c>
      <c r="B384" s="162" t="s">
        <v>147</v>
      </c>
      <c r="C384" s="158" t="s">
        <v>11</v>
      </c>
      <c r="D384" s="168">
        <v>0</v>
      </c>
      <c r="E384" s="180"/>
      <c r="F384" s="180"/>
    </row>
    <row r="385" spans="1:6" ht="15" x14ac:dyDescent="0.2">
      <c r="A385" s="161"/>
      <c r="B385" s="162"/>
      <c r="C385" s="158" t="s">
        <v>9</v>
      </c>
      <c r="D385" s="168">
        <v>0</v>
      </c>
      <c r="E385" s="180"/>
      <c r="F385" s="180"/>
    </row>
    <row r="386" spans="1:6" ht="15" x14ac:dyDescent="0.2">
      <c r="A386" s="161" t="s">
        <v>41</v>
      </c>
      <c r="B386" s="162" t="s">
        <v>148</v>
      </c>
      <c r="C386" s="158" t="s">
        <v>31</v>
      </c>
      <c r="D386" s="166">
        <v>0</v>
      </c>
      <c r="E386" s="167">
        <v>0</v>
      </c>
      <c r="F386" s="167">
        <v>0</v>
      </c>
    </row>
    <row r="387" spans="1:6" ht="15" x14ac:dyDescent="0.2">
      <c r="A387" s="161"/>
      <c r="B387" s="162"/>
      <c r="C387" s="158" t="s">
        <v>11</v>
      </c>
      <c r="D387" s="168">
        <v>0</v>
      </c>
      <c r="E387" s="180">
        <v>0</v>
      </c>
      <c r="F387" s="180">
        <v>0</v>
      </c>
    </row>
    <row r="388" spans="1:6" ht="15" x14ac:dyDescent="0.2">
      <c r="A388" s="161"/>
      <c r="B388" s="162"/>
      <c r="C388" s="158" t="s">
        <v>9</v>
      </c>
      <c r="D388" s="168">
        <v>0</v>
      </c>
      <c r="E388" s="180">
        <v>0</v>
      </c>
      <c r="F388" s="180">
        <v>0</v>
      </c>
    </row>
    <row r="389" spans="1:6" s="175" customFormat="1" ht="15" x14ac:dyDescent="0.2">
      <c r="A389" s="170" t="s">
        <v>149</v>
      </c>
      <c r="B389" s="171" t="s">
        <v>150</v>
      </c>
      <c r="C389" s="172" t="s">
        <v>31</v>
      </c>
      <c r="D389" s="173">
        <v>0</v>
      </c>
      <c r="E389" s="174"/>
      <c r="F389" s="174"/>
    </row>
    <row r="390" spans="1:6" s="175" customFormat="1" ht="15" x14ac:dyDescent="0.2">
      <c r="A390" s="170"/>
      <c r="B390" s="171"/>
      <c r="C390" s="172" t="s">
        <v>11</v>
      </c>
      <c r="D390" s="176">
        <v>0</v>
      </c>
      <c r="E390" s="185"/>
      <c r="F390" s="185"/>
    </row>
    <row r="391" spans="1:6" s="175" customFormat="1" ht="15" x14ac:dyDescent="0.2">
      <c r="A391" s="170"/>
      <c r="B391" s="171"/>
      <c r="C391" s="172" t="s">
        <v>9</v>
      </c>
      <c r="D391" s="176">
        <v>0</v>
      </c>
      <c r="E391" s="185"/>
      <c r="F391" s="185"/>
    </row>
    <row r="392" spans="1:6" s="175" customFormat="1" ht="15" x14ac:dyDescent="0.2">
      <c r="A392" s="170" t="s">
        <v>151</v>
      </c>
      <c r="B392" s="171" t="s">
        <v>152</v>
      </c>
      <c r="C392" s="172" t="s">
        <v>31</v>
      </c>
      <c r="D392" s="173">
        <v>0</v>
      </c>
      <c r="E392" s="174"/>
      <c r="F392" s="174"/>
    </row>
    <row r="393" spans="1:6" s="175" customFormat="1" ht="15" x14ac:dyDescent="0.2">
      <c r="A393" s="170"/>
      <c r="B393" s="171"/>
      <c r="C393" s="172" t="s">
        <v>11</v>
      </c>
      <c r="D393" s="176">
        <v>0</v>
      </c>
      <c r="E393" s="185"/>
      <c r="F393" s="185"/>
    </row>
    <row r="394" spans="1:6" s="175" customFormat="1" ht="15" x14ac:dyDescent="0.2">
      <c r="A394" s="170"/>
      <c r="B394" s="171"/>
      <c r="C394" s="172" t="s">
        <v>9</v>
      </c>
      <c r="D394" s="176">
        <v>0</v>
      </c>
      <c r="E394" s="185"/>
      <c r="F394" s="185"/>
    </row>
    <row r="395" spans="1:6" s="175" customFormat="1" ht="15" x14ac:dyDescent="0.2">
      <c r="A395" s="170" t="s">
        <v>153</v>
      </c>
      <c r="B395" s="171" t="s">
        <v>154</v>
      </c>
      <c r="C395" s="172" t="s">
        <v>31</v>
      </c>
      <c r="D395" s="173">
        <v>0</v>
      </c>
      <c r="E395" s="174"/>
      <c r="F395" s="174"/>
    </row>
    <row r="396" spans="1:6" s="175" customFormat="1" ht="15" x14ac:dyDescent="0.2">
      <c r="A396" s="170"/>
      <c r="B396" s="171"/>
      <c r="C396" s="172" t="s">
        <v>11</v>
      </c>
      <c r="D396" s="176">
        <v>0</v>
      </c>
      <c r="E396" s="185"/>
      <c r="F396" s="185"/>
    </row>
    <row r="397" spans="1:6" s="175" customFormat="1" ht="15" x14ac:dyDescent="0.2">
      <c r="A397" s="170"/>
      <c r="B397" s="171"/>
      <c r="C397" s="172" t="s">
        <v>9</v>
      </c>
      <c r="D397" s="176">
        <v>0</v>
      </c>
      <c r="E397" s="185"/>
      <c r="F397" s="185"/>
    </row>
    <row r="398" spans="1:6" ht="15" x14ac:dyDescent="0.2">
      <c r="A398" s="161" t="s">
        <v>42</v>
      </c>
      <c r="B398" s="162" t="s">
        <v>155</v>
      </c>
      <c r="C398" s="158" t="s">
        <v>11</v>
      </c>
      <c r="D398" s="168">
        <v>0</v>
      </c>
      <c r="E398" s="180"/>
      <c r="F398" s="180"/>
    </row>
    <row r="399" spans="1:6" ht="15" x14ac:dyDescent="0.2">
      <c r="A399" s="161"/>
      <c r="B399" s="162"/>
      <c r="C399" s="158" t="s">
        <v>9</v>
      </c>
      <c r="D399" s="168">
        <v>0</v>
      </c>
      <c r="E399" s="180"/>
      <c r="F399" s="180"/>
    </row>
    <row r="400" spans="1:6" ht="15" x14ac:dyDescent="0.2">
      <c r="A400" s="161" t="s">
        <v>44</v>
      </c>
      <c r="B400" s="181" t="s">
        <v>43</v>
      </c>
      <c r="C400" s="158" t="s">
        <v>26</v>
      </c>
      <c r="D400" s="168">
        <v>1.2</v>
      </c>
      <c r="E400" s="180"/>
      <c r="F400" s="180">
        <v>1.2</v>
      </c>
    </row>
    <row r="401" spans="1:6" ht="15" x14ac:dyDescent="0.2">
      <c r="A401" s="161"/>
      <c r="B401" s="181"/>
      <c r="C401" s="158" t="s">
        <v>9</v>
      </c>
      <c r="D401" s="168">
        <v>1360.4</v>
      </c>
      <c r="E401" s="180"/>
      <c r="F401" s="180">
        <v>1360.4</v>
      </c>
    </row>
    <row r="402" spans="1:6" ht="15" x14ac:dyDescent="0.2">
      <c r="A402" s="161" t="s">
        <v>156</v>
      </c>
      <c r="B402" s="162" t="s">
        <v>45</v>
      </c>
      <c r="C402" s="158" t="s">
        <v>31</v>
      </c>
      <c r="D402" s="166">
        <v>0</v>
      </c>
      <c r="E402" s="167"/>
      <c r="F402" s="167"/>
    </row>
    <row r="403" spans="1:6" ht="15" x14ac:dyDescent="0.2">
      <c r="A403" s="161"/>
      <c r="B403" s="162"/>
      <c r="C403" s="158" t="s">
        <v>9</v>
      </c>
      <c r="D403" s="168">
        <v>0</v>
      </c>
      <c r="E403" s="180"/>
      <c r="F403" s="180"/>
    </row>
    <row r="404" spans="1:6" ht="15" x14ac:dyDescent="0.2">
      <c r="A404" s="161" t="s">
        <v>72</v>
      </c>
      <c r="B404" s="182" t="s">
        <v>172</v>
      </c>
      <c r="C404" s="156" t="s">
        <v>10</v>
      </c>
      <c r="D404" s="183">
        <v>1</v>
      </c>
      <c r="E404" s="169">
        <v>1</v>
      </c>
      <c r="F404" s="169"/>
    </row>
    <row r="405" spans="1:6" ht="15" x14ac:dyDescent="0.2">
      <c r="A405" s="161"/>
      <c r="B405" s="184"/>
      <c r="C405" s="158" t="s">
        <v>9</v>
      </c>
      <c r="D405" s="168">
        <v>660</v>
      </c>
      <c r="E405" s="180">
        <v>330</v>
      </c>
      <c r="F405" s="180">
        <v>330</v>
      </c>
    </row>
    <row r="406" spans="1:6" ht="15" x14ac:dyDescent="0.2">
      <c r="A406" s="161" t="s">
        <v>40</v>
      </c>
      <c r="B406" s="162" t="s">
        <v>147</v>
      </c>
      <c r="C406" s="158" t="s">
        <v>11</v>
      </c>
      <c r="D406" s="168">
        <v>0.15</v>
      </c>
      <c r="E406" s="180">
        <v>0.15</v>
      </c>
      <c r="F406" s="180"/>
    </row>
    <row r="407" spans="1:6" ht="15" x14ac:dyDescent="0.2">
      <c r="A407" s="161"/>
      <c r="B407" s="162"/>
      <c r="C407" s="158" t="s">
        <v>9</v>
      </c>
      <c r="D407" s="168">
        <v>330</v>
      </c>
      <c r="E407" s="180">
        <v>330</v>
      </c>
      <c r="F407" s="180"/>
    </row>
    <row r="408" spans="1:6" ht="15" x14ac:dyDescent="0.2">
      <c r="A408" s="161" t="s">
        <v>41</v>
      </c>
      <c r="B408" s="162" t="s">
        <v>148</v>
      </c>
      <c r="C408" s="158" t="s">
        <v>31</v>
      </c>
      <c r="D408" s="166">
        <v>0</v>
      </c>
      <c r="E408" s="167">
        <v>0</v>
      </c>
      <c r="F408" s="167">
        <v>0</v>
      </c>
    </row>
    <row r="409" spans="1:6" ht="15" x14ac:dyDescent="0.2">
      <c r="A409" s="161"/>
      <c r="B409" s="162"/>
      <c r="C409" s="158" t="s">
        <v>11</v>
      </c>
      <c r="D409" s="168">
        <v>0</v>
      </c>
      <c r="E409" s="180">
        <v>0</v>
      </c>
      <c r="F409" s="180">
        <v>0</v>
      </c>
    </row>
    <row r="410" spans="1:6" ht="15" x14ac:dyDescent="0.2">
      <c r="A410" s="161"/>
      <c r="B410" s="162"/>
      <c r="C410" s="158" t="s">
        <v>9</v>
      </c>
      <c r="D410" s="168">
        <v>0</v>
      </c>
      <c r="E410" s="180">
        <v>0</v>
      </c>
      <c r="F410" s="180">
        <v>0</v>
      </c>
    </row>
    <row r="411" spans="1:6" s="175" customFormat="1" ht="15" x14ac:dyDescent="0.2">
      <c r="A411" s="170" t="s">
        <v>149</v>
      </c>
      <c r="B411" s="171" t="s">
        <v>150</v>
      </c>
      <c r="C411" s="172" t="s">
        <v>31</v>
      </c>
      <c r="D411" s="173">
        <v>0</v>
      </c>
      <c r="E411" s="174"/>
      <c r="F411" s="174"/>
    </row>
    <row r="412" spans="1:6" s="175" customFormat="1" ht="15" x14ac:dyDescent="0.2">
      <c r="A412" s="170"/>
      <c r="B412" s="171"/>
      <c r="C412" s="172" t="s">
        <v>11</v>
      </c>
      <c r="D412" s="176">
        <v>0</v>
      </c>
      <c r="E412" s="185"/>
      <c r="F412" s="185"/>
    </row>
    <row r="413" spans="1:6" s="175" customFormat="1" ht="15" x14ac:dyDescent="0.2">
      <c r="A413" s="170"/>
      <c r="B413" s="171"/>
      <c r="C413" s="172" t="s">
        <v>9</v>
      </c>
      <c r="D413" s="176">
        <v>0</v>
      </c>
      <c r="E413" s="185"/>
      <c r="F413" s="185"/>
    </row>
    <row r="414" spans="1:6" s="175" customFormat="1" ht="15" x14ac:dyDescent="0.2">
      <c r="A414" s="170" t="s">
        <v>151</v>
      </c>
      <c r="B414" s="171" t="s">
        <v>152</v>
      </c>
      <c r="C414" s="172" t="s">
        <v>31</v>
      </c>
      <c r="D414" s="173">
        <v>0</v>
      </c>
      <c r="E414" s="174"/>
      <c r="F414" s="174"/>
    </row>
    <row r="415" spans="1:6" s="175" customFormat="1" ht="15" x14ac:dyDescent="0.2">
      <c r="A415" s="170"/>
      <c r="B415" s="171"/>
      <c r="C415" s="172" t="s">
        <v>11</v>
      </c>
      <c r="D415" s="176">
        <v>0</v>
      </c>
      <c r="E415" s="185"/>
      <c r="F415" s="185"/>
    </row>
    <row r="416" spans="1:6" s="175" customFormat="1" ht="15" x14ac:dyDescent="0.2">
      <c r="A416" s="170"/>
      <c r="B416" s="171"/>
      <c r="C416" s="172" t="s">
        <v>9</v>
      </c>
      <c r="D416" s="176">
        <v>0</v>
      </c>
      <c r="E416" s="185"/>
      <c r="F416" s="185"/>
    </row>
    <row r="417" spans="1:6" s="175" customFormat="1" ht="15" x14ac:dyDescent="0.2">
      <c r="A417" s="170" t="s">
        <v>153</v>
      </c>
      <c r="B417" s="171" t="s">
        <v>154</v>
      </c>
      <c r="C417" s="172" t="s">
        <v>31</v>
      </c>
      <c r="D417" s="173">
        <v>0</v>
      </c>
      <c r="E417" s="174"/>
      <c r="F417" s="174"/>
    </row>
    <row r="418" spans="1:6" s="175" customFormat="1" ht="15" x14ac:dyDescent="0.2">
      <c r="A418" s="170"/>
      <c r="B418" s="171"/>
      <c r="C418" s="172" t="s">
        <v>11</v>
      </c>
      <c r="D418" s="176">
        <v>0</v>
      </c>
      <c r="E418" s="185"/>
      <c r="F418" s="185"/>
    </row>
    <row r="419" spans="1:6" s="175" customFormat="1" ht="15" x14ac:dyDescent="0.2">
      <c r="A419" s="170"/>
      <c r="B419" s="171"/>
      <c r="C419" s="172" t="s">
        <v>9</v>
      </c>
      <c r="D419" s="176">
        <v>0</v>
      </c>
      <c r="E419" s="185"/>
      <c r="F419" s="185"/>
    </row>
    <row r="420" spans="1:6" ht="15" x14ac:dyDescent="0.2">
      <c r="A420" s="161" t="s">
        <v>42</v>
      </c>
      <c r="B420" s="162" t="s">
        <v>155</v>
      </c>
      <c r="C420" s="158" t="s">
        <v>11</v>
      </c>
      <c r="D420" s="168">
        <v>0.1</v>
      </c>
      <c r="E420" s="180"/>
      <c r="F420" s="180">
        <v>0.1</v>
      </c>
    </row>
    <row r="421" spans="1:6" ht="15" x14ac:dyDescent="0.2">
      <c r="A421" s="161"/>
      <c r="B421" s="162"/>
      <c r="C421" s="158" t="s">
        <v>9</v>
      </c>
      <c r="D421" s="168">
        <v>330</v>
      </c>
      <c r="E421" s="180"/>
      <c r="F421" s="180">
        <v>330</v>
      </c>
    </row>
    <row r="422" spans="1:6" ht="15" x14ac:dyDescent="0.2">
      <c r="A422" s="161" t="s">
        <v>44</v>
      </c>
      <c r="B422" s="181" t="s">
        <v>43</v>
      </c>
      <c r="C422" s="158" t="s">
        <v>26</v>
      </c>
      <c r="D422" s="168">
        <v>0</v>
      </c>
      <c r="E422" s="180"/>
      <c r="F422" s="180"/>
    </row>
    <row r="423" spans="1:6" ht="15" x14ac:dyDescent="0.2">
      <c r="A423" s="161"/>
      <c r="B423" s="181"/>
      <c r="C423" s="158" t="s">
        <v>9</v>
      </c>
      <c r="D423" s="168">
        <v>0</v>
      </c>
      <c r="E423" s="180"/>
      <c r="F423" s="180"/>
    </row>
    <row r="424" spans="1:6" ht="15" x14ac:dyDescent="0.2">
      <c r="A424" s="161" t="s">
        <v>156</v>
      </c>
      <c r="B424" s="162" t="s">
        <v>45</v>
      </c>
      <c r="C424" s="158" t="s">
        <v>31</v>
      </c>
      <c r="D424" s="166">
        <v>0</v>
      </c>
      <c r="E424" s="167"/>
      <c r="F424" s="167"/>
    </row>
    <row r="425" spans="1:6" ht="15" x14ac:dyDescent="0.2">
      <c r="A425" s="161"/>
      <c r="B425" s="162"/>
      <c r="C425" s="158" t="s">
        <v>9</v>
      </c>
      <c r="D425" s="168">
        <v>0</v>
      </c>
      <c r="E425" s="180"/>
      <c r="F425" s="180"/>
    </row>
    <row r="426" spans="1:6" ht="15" x14ac:dyDescent="0.2">
      <c r="A426" s="161" t="s">
        <v>72</v>
      </c>
      <c r="B426" s="182" t="s">
        <v>268</v>
      </c>
      <c r="C426" s="156" t="s">
        <v>10</v>
      </c>
      <c r="D426" s="183">
        <v>1</v>
      </c>
      <c r="E426" s="169"/>
      <c r="F426" s="169">
        <v>1</v>
      </c>
    </row>
    <row r="427" spans="1:6" ht="15" x14ac:dyDescent="0.2">
      <c r="A427" s="161"/>
      <c r="B427" s="184"/>
      <c r="C427" s="158" t="s">
        <v>9</v>
      </c>
      <c r="D427" s="168">
        <v>300</v>
      </c>
      <c r="E427" s="180">
        <v>0</v>
      </c>
      <c r="F427" s="180">
        <v>300</v>
      </c>
    </row>
    <row r="428" spans="1:6" ht="15" x14ac:dyDescent="0.2">
      <c r="A428" s="161" t="s">
        <v>40</v>
      </c>
      <c r="B428" s="162" t="s">
        <v>147</v>
      </c>
      <c r="C428" s="158" t="s">
        <v>11</v>
      </c>
      <c r="D428" s="168">
        <v>0</v>
      </c>
      <c r="E428" s="180"/>
      <c r="F428" s="180"/>
    </row>
    <row r="429" spans="1:6" ht="15" x14ac:dyDescent="0.2">
      <c r="A429" s="161"/>
      <c r="B429" s="162"/>
      <c r="C429" s="158" t="s">
        <v>9</v>
      </c>
      <c r="D429" s="168">
        <v>0</v>
      </c>
      <c r="E429" s="180"/>
      <c r="F429" s="180"/>
    </row>
    <row r="430" spans="1:6" ht="15" x14ac:dyDescent="0.2">
      <c r="A430" s="161" t="s">
        <v>41</v>
      </c>
      <c r="B430" s="162" t="s">
        <v>148</v>
      </c>
      <c r="C430" s="158" t="s">
        <v>31</v>
      </c>
      <c r="D430" s="166">
        <v>0</v>
      </c>
      <c r="E430" s="167">
        <v>0</v>
      </c>
      <c r="F430" s="167">
        <v>0</v>
      </c>
    </row>
    <row r="431" spans="1:6" ht="15" x14ac:dyDescent="0.2">
      <c r="A431" s="161"/>
      <c r="B431" s="162"/>
      <c r="C431" s="158" t="s">
        <v>11</v>
      </c>
      <c r="D431" s="168">
        <v>0</v>
      </c>
      <c r="E431" s="180">
        <v>0</v>
      </c>
      <c r="F431" s="180">
        <v>0</v>
      </c>
    </row>
    <row r="432" spans="1:6" ht="15" x14ac:dyDescent="0.2">
      <c r="A432" s="161"/>
      <c r="B432" s="162"/>
      <c r="C432" s="158" t="s">
        <v>9</v>
      </c>
      <c r="D432" s="168">
        <v>0</v>
      </c>
      <c r="E432" s="180">
        <v>0</v>
      </c>
      <c r="F432" s="180">
        <v>0</v>
      </c>
    </row>
    <row r="433" spans="1:6" s="175" customFormat="1" ht="15" x14ac:dyDescent="0.2">
      <c r="A433" s="170" t="s">
        <v>149</v>
      </c>
      <c r="B433" s="171" t="s">
        <v>150</v>
      </c>
      <c r="C433" s="172" t="s">
        <v>31</v>
      </c>
      <c r="D433" s="173">
        <v>0</v>
      </c>
      <c r="E433" s="174"/>
      <c r="F433" s="174"/>
    </row>
    <row r="434" spans="1:6" s="175" customFormat="1" ht="15" x14ac:dyDescent="0.2">
      <c r="A434" s="170"/>
      <c r="B434" s="171"/>
      <c r="C434" s="172" t="s">
        <v>11</v>
      </c>
      <c r="D434" s="176">
        <v>0</v>
      </c>
      <c r="E434" s="185"/>
      <c r="F434" s="185"/>
    </row>
    <row r="435" spans="1:6" s="175" customFormat="1" ht="15" x14ac:dyDescent="0.2">
      <c r="A435" s="170"/>
      <c r="B435" s="171"/>
      <c r="C435" s="172" t="s">
        <v>9</v>
      </c>
      <c r="D435" s="176">
        <v>0</v>
      </c>
      <c r="E435" s="185"/>
      <c r="F435" s="185"/>
    </row>
    <row r="436" spans="1:6" s="175" customFormat="1" ht="15" x14ac:dyDescent="0.2">
      <c r="A436" s="170" t="s">
        <v>151</v>
      </c>
      <c r="B436" s="171" t="s">
        <v>152</v>
      </c>
      <c r="C436" s="172" t="s">
        <v>31</v>
      </c>
      <c r="D436" s="173">
        <v>0</v>
      </c>
      <c r="E436" s="174"/>
      <c r="F436" s="174"/>
    </row>
    <row r="437" spans="1:6" s="175" customFormat="1" ht="15" x14ac:dyDescent="0.2">
      <c r="A437" s="170"/>
      <c r="B437" s="171"/>
      <c r="C437" s="172" t="s">
        <v>11</v>
      </c>
      <c r="D437" s="176">
        <v>0</v>
      </c>
      <c r="E437" s="185"/>
      <c r="F437" s="185"/>
    </row>
    <row r="438" spans="1:6" s="175" customFormat="1" ht="15" x14ac:dyDescent="0.2">
      <c r="A438" s="170"/>
      <c r="B438" s="171"/>
      <c r="C438" s="172" t="s">
        <v>9</v>
      </c>
      <c r="D438" s="176">
        <v>0</v>
      </c>
      <c r="E438" s="185"/>
      <c r="F438" s="185"/>
    </row>
    <row r="439" spans="1:6" s="175" customFormat="1" ht="15" x14ac:dyDescent="0.2">
      <c r="A439" s="170" t="s">
        <v>153</v>
      </c>
      <c r="B439" s="171" t="s">
        <v>154</v>
      </c>
      <c r="C439" s="172" t="s">
        <v>31</v>
      </c>
      <c r="D439" s="173">
        <v>0</v>
      </c>
      <c r="E439" s="174"/>
      <c r="F439" s="174"/>
    </row>
    <row r="440" spans="1:6" s="175" customFormat="1" ht="15" x14ac:dyDescent="0.2">
      <c r="A440" s="170"/>
      <c r="B440" s="171"/>
      <c r="C440" s="172" t="s">
        <v>11</v>
      </c>
      <c r="D440" s="176">
        <v>0</v>
      </c>
      <c r="E440" s="185"/>
      <c r="F440" s="185"/>
    </row>
    <row r="441" spans="1:6" s="175" customFormat="1" ht="15" x14ac:dyDescent="0.2">
      <c r="A441" s="170"/>
      <c r="B441" s="171"/>
      <c r="C441" s="172" t="s">
        <v>9</v>
      </c>
      <c r="D441" s="176">
        <v>0</v>
      </c>
      <c r="E441" s="185"/>
      <c r="F441" s="185"/>
    </row>
    <row r="442" spans="1:6" ht="15" x14ac:dyDescent="0.2">
      <c r="A442" s="161" t="s">
        <v>42</v>
      </c>
      <c r="B442" s="162" t="s">
        <v>155</v>
      </c>
      <c r="C442" s="158" t="s">
        <v>11</v>
      </c>
      <c r="D442" s="168">
        <v>0</v>
      </c>
      <c r="E442" s="180"/>
      <c r="F442" s="180"/>
    </row>
    <row r="443" spans="1:6" ht="15" x14ac:dyDescent="0.2">
      <c r="A443" s="161"/>
      <c r="B443" s="162"/>
      <c r="C443" s="158" t="s">
        <v>9</v>
      </c>
      <c r="D443" s="168">
        <v>0</v>
      </c>
      <c r="E443" s="180"/>
      <c r="F443" s="180"/>
    </row>
    <row r="444" spans="1:6" ht="15" x14ac:dyDescent="0.2">
      <c r="A444" s="161" t="s">
        <v>44</v>
      </c>
      <c r="B444" s="181" t="s">
        <v>43</v>
      </c>
      <c r="C444" s="158" t="s">
        <v>26</v>
      </c>
      <c r="D444" s="168">
        <v>0.3</v>
      </c>
      <c r="E444" s="180"/>
      <c r="F444" s="180">
        <v>0.3</v>
      </c>
    </row>
    <row r="445" spans="1:6" ht="15" x14ac:dyDescent="0.2">
      <c r="A445" s="161"/>
      <c r="B445" s="181"/>
      <c r="C445" s="158" t="s">
        <v>9</v>
      </c>
      <c r="D445" s="168">
        <v>300</v>
      </c>
      <c r="E445" s="180"/>
      <c r="F445" s="180">
        <v>300</v>
      </c>
    </row>
    <row r="446" spans="1:6" ht="15" x14ac:dyDescent="0.2">
      <c r="A446" s="161" t="s">
        <v>156</v>
      </c>
      <c r="B446" s="162" t="s">
        <v>45</v>
      </c>
      <c r="C446" s="158" t="s">
        <v>31</v>
      </c>
      <c r="D446" s="166">
        <v>0</v>
      </c>
      <c r="E446" s="167"/>
      <c r="F446" s="167"/>
    </row>
    <row r="447" spans="1:6" ht="15" x14ac:dyDescent="0.2">
      <c r="A447" s="161"/>
      <c r="B447" s="162"/>
      <c r="C447" s="158" t="s">
        <v>9</v>
      </c>
      <c r="D447" s="168">
        <v>0</v>
      </c>
      <c r="E447" s="180"/>
      <c r="F447" s="180"/>
    </row>
    <row r="448" spans="1:6" ht="15" x14ac:dyDescent="0.2">
      <c r="A448" s="161" t="s">
        <v>74</v>
      </c>
      <c r="B448" s="188" t="s">
        <v>243</v>
      </c>
      <c r="C448" s="156" t="s">
        <v>10</v>
      </c>
      <c r="D448" s="183">
        <v>1</v>
      </c>
      <c r="E448" s="169"/>
      <c r="F448" s="169">
        <v>1</v>
      </c>
    </row>
    <row r="449" spans="1:6" ht="15" x14ac:dyDescent="0.2">
      <c r="A449" s="161"/>
      <c r="B449" s="189"/>
      <c r="C449" s="158" t="s">
        <v>9</v>
      </c>
      <c r="D449" s="168">
        <v>657</v>
      </c>
      <c r="E449" s="180">
        <v>0</v>
      </c>
      <c r="F449" s="180">
        <v>657</v>
      </c>
    </row>
    <row r="450" spans="1:6" ht="15" x14ac:dyDescent="0.2">
      <c r="A450" s="161" t="s">
        <v>40</v>
      </c>
      <c r="B450" s="162" t="s">
        <v>147</v>
      </c>
      <c r="C450" s="158" t="s">
        <v>11</v>
      </c>
      <c r="D450" s="168">
        <v>0</v>
      </c>
      <c r="E450" s="180"/>
      <c r="F450" s="180"/>
    </row>
    <row r="451" spans="1:6" ht="15" x14ac:dyDescent="0.2">
      <c r="A451" s="161"/>
      <c r="B451" s="162"/>
      <c r="C451" s="158" t="s">
        <v>9</v>
      </c>
      <c r="D451" s="168">
        <v>0</v>
      </c>
      <c r="E451" s="180"/>
      <c r="F451" s="180"/>
    </row>
    <row r="452" spans="1:6" ht="15" x14ac:dyDescent="0.2">
      <c r="A452" s="161" t="s">
        <v>41</v>
      </c>
      <c r="B452" s="162" t="s">
        <v>148</v>
      </c>
      <c r="C452" s="158" t="s">
        <v>31</v>
      </c>
      <c r="D452" s="166">
        <v>18</v>
      </c>
      <c r="E452" s="167">
        <v>0</v>
      </c>
      <c r="F452" s="167">
        <v>18</v>
      </c>
    </row>
    <row r="453" spans="1:6" ht="15" x14ac:dyDescent="0.2">
      <c r="A453" s="161"/>
      <c r="B453" s="162"/>
      <c r="C453" s="158" t="s">
        <v>11</v>
      </c>
      <c r="D453" s="168">
        <v>4.6079999999999996E-2</v>
      </c>
      <c r="E453" s="180">
        <v>0</v>
      </c>
      <c r="F453" s="180">
        <v>4.6079999999999996E-2</v>
      </c>
    </row>
    <row r="454" spans="1:6" ht="15" x14ac:dyDescent="0.2">
      <c r="A454" s="161"/>
      <c r="B454" s="162"/>
      <c r="C454" s="158" t="s">
        <v>9</v>
      </c>
      <c r="D454" s="168">
        <v>657</v>
      </c>
      <c r="E454" s="180">
        <v>0</v>
      </c>
      <c r="F454" s="180">
        <v>657</v>
      </c>
    </row>
    <row r="455" spans="1:6" s="175" customFormat="1" ht="15" x14ac:dyDescent="0.2">
      <c r="A455" s="170" t="s">
        <v>149</v>
      </c>
      <c r="B455" s="171" t="s">
        <v>150</v>
      </c>
      <c r="C455" s="172" t="s">
        <v>31</v>
      </c>
      <c r="D455" s="173">
        <v>18</v>
      </c>
      <c r="E455" s="174"/>
      <c r="F455" s="174">
        <v>18</v>
      </c>
    </row>
    <row r="456" spans="1:6" s="175" customFormat="1" ht="15" x14ac:dyDescent="0.2">
      <c r="A456" s="170"/>
      <c r="B456" s="171"/>
      <c r="C456" s="172" t="s">
        <v>11</v>
      </c>
      <c r="D456" s="176">
        <v>4.6079999999999996E-2</v>
      </c>
      <c r="E456" s="185"/>
      <c r="F456" s="185">
        <v>4.6079999999999996E-2</v>
      </c>
    </row>
    <row r="457" spans="1:6" s="175" customFormat="1" ht="15" x14ac:dyDescent="0.2">
      <c r="A457" s="170"/>
      <c r="B457" s="171"/>
      <c r="C457" s="172" t="s">
        <v>9</v>
      </c>
      <c r="D457" s="176">
        <v>657</v>
      </c>
      <c r="E457" s="185"/>
      <c r="F457" s="185">
        <v>657</v>
      </c>
    </row>
    <row r="458" spans="1:6" s="175" customFormat="1" ht="15" x14ac:dyDescent="0.2">
      <c r="A458" s="170" t="s">
        <v>151</v>
      </c>
      <c r="B458" s="171" t="s">
        <v>152</v>
      </c>
      <c r="C458" s="172" t="s">
        <v>31</v>
      </c>
      <c r="D458" s="173">
        <v>0</v>
      </c>
      <c r="E458" s="174"/>
      <c r="F458" s="174"/>
    </row>
    <row r="459" spans="1:6" s="175" customFormat="1" ht="15" x14ac:dyDescent="0.2">
      <c r="A459" s="170"/>
      <c r="B459" s="171"/>
      <c r="C459" s="172" t="s">
        <v>11</v>
      </c>
      <c r="D459" s="176">
        <v>0</v>
      </c>
      <c r="E459" s="185"/>
      <c r="F459" s="185"/>
    </row>
    <row r="460" spans="1:6" s="175" customFormat="1" ht="15" x14ac:dyDescent="0.2">
      <c r="A460" s="170"/>
      <c r="B460" s="171"/>
      <c r="C460" s="172" t="s">
        <v>9</v>
      </c>
      <c r="D460" s="176">
        <v>0</v>
      </c>
      <c r="E460" s="185"/>
      <c r="F460" s="185"/>
    </row>
    <row r="461" spans="1:6" s="175" customFormat="1" ht="15" x14ac:dyDescent="0.2">
      <c r="A461" s="170" t="s">
        <v>153</v>
      </c>
      <c r="B461" s="171" t="s">
        <v>154</v>
      </c>
      <c r="C461" s="172" t="s">
        <v>31</v>
      </c>
      <c r="D461" s="173">
        <v>0</v>
      </c>
      <c r="E461" s="174"/>
      <c r="F461" s="174"/>
    </row>
    <row r="462" spans="1:6" s="175" customFormat="1" ht="15" x14ac:dyDescent="0.2">
      <c r="A462" s="170"/>
      <c r="B462" s="171"/>
      <c r="C462" s="172" t="s">
        <v>11</v>
      </c>
      <c r="D462" s="176">
        <v>0</v>
      </c>
      <c r="E462" s="185"/>
      <c r="F462" s="185"/>
    </row>
    <row r="463" spans="1:6" s="175" customFormat="1" ht="15" x14ac:dyDescent="0.2">
      <c r="A463" s="170"/>
      <c r="B463" s="171"/>
      <c r="C463" s="172" t="s">
        <v>9</v>
      </c>
      <c r="D463" s="176">
        <v>0</v>
      </c>
      <c r="E463" s="185"/>
      <c r="F463" s="185"/>
    </row>
    <row r="464" spans="1:6" ht="15" x14ac:dyDescent="0.2">
      <c r="A464" s="161" t="s">
        <v>42</v>
      </c>
      <c r="B464" s="162" t="s">
        <v>155</v>
      </c>
      <c r="C464" s="158" t="s">
        <v>11</v>
      </c>
      <c r="D464" s="168">
        <v>0</v>
      </c>
      <c r="E464" s="180"/>
      <c r="F464" s="180"/>
    </row>
    <row r="465" spans="1:6" ht="15" x14ac:dyDescent="0.2">
      <c r="A465" s="161"/>
      <c r="B465" s="162"/>
      <c r="C465" s="158" t="s">
        <v>9</v>
      </c>
      <c r="D465" s="168">
        <v>0</v>
      </c>
      <c r="E465" s="180"/>
      <c r="F465" s="180"/>
    </row>
    <row r="466" spans="1:6" ht="15" x14ac:dyDescent="0.2">
      <c r="A466" s="161" t="s">
        <v>44</v>
      </c>
      <c r="B466" s="181" t="s">
        <v>43</v>
      </c>
      <c r="C466" s="158" t="s">
        <v>26</v>
      </c>
      <c r="D466" s="168">
        <v>0</v>
      </c>
      <c r="E466" s="180"/>
      <c r="F466" s="180"/>
    </row>
    <row r="467" spans="1:6" ht="15" x14ac:dyDescent="0.2">
      <c r="A467" s="161"/>
      <c r="B467" s="181"/>
      <c r="C467" s="158" t="s">
        <v>9</v>
      </c>
      <c r="D467" s="168">
        <v>0</v>
      </c>
      <c r="E467" s="180"/>
      <c r="F467" s="180"/>
    </row>
    <row r="468" spans="1:6" ht="15" x14ac:dyDescent="0.2">
      <c r="A468" s="161" t="s">
        <v>156</v>
      </c>
      <c r="B468" s="162" t="s">
        <v>45</v>
      </c>
      <c r="C468" s="158" t="s">
        <v>31</v>
      </c>
      <c r="D468" s="166">
        <v>0</v>
      </c>
      <c r="E468" s="167"/>
      <c r="F468" s="167"/>
    </row>
    <row r="469" spans="1:6" ht="15" x14ac:dyDescent="0.2">
      <c r="A469" s="161"/>
      <c r="B469" s="162"/>
      <c r="C469" s="158" t="s">
        <v>9</v>
      </c>
      <c r="D469" s="168">
        <v>0</v>
      </c>
      <c r="E469" s="180"/>
      <c r="F469" s="180"/>
    </row>
    <row r="470" spans="1:6" ht="15" x14ac:dyDescent="0.2">
      <c r="A470" s="161" t="s">
        <v>77</v>
      </c>
      <c r="B470" s="188" t="s">
        <v>244</v>
      </c>
      <c r="C470" s="156" t="s">
        <v>10</v>
      </c>
      <c r="D470" s="183">
        <v>1</v>
      </c>
      <c r="E470" s="169"/>
      <c r="F470" s="169">
        <v>1</v>
      </c>
    </row>
    <row r="471" spans="1:6" ht="15" x14ac:dyDescent="0.2">
      <c r="A471" s="161"/>
      <c r="B471" s="189"/>
      <c r="C471" s="158" t="s">
        <v>9</v>
      </c>
      <c r="D471" s="168">
        <v>1752</v>
      </c>
      <c r="E471" s="180">
        <v>0</v>
      </c>
      <c r="F471" s="180">
        <v>1752</v>
      </c>
    </row>
    <row r="472" spans="1:6" ht="15" x14ac:dyDescent="0.2">
      <c r="A472" s="161" t="s">
        <v>40</v>
      </c>
      <c r="B472" s="162" t="s">
        <v>147</v>
      </c>
      <c r="C472" s="158" t="s">
        <v>11</v>
      </c>
      <c r="D472" s="168">
        <v>0</v>
      </c>
      <c r="E472" s="180"/>
      <c r="F472" s="180"/>
    </row>
    <row r="473" spans="1:6" ht="15" x14ac:dyDescent="0.2">
      <c r="A473" s="161"/>
      <c r="B473" s="162"/>
      <c r="C473" s="158" t="s">
        <v>9</v>
      </c>
      <c r="D473" s="168">
        <v>0</v>
      </c>
      <c r="E473" s="180"/>
      <c r="F473" s="180"/>
    </row>
    <row r="474" spans="1:6" ht="15" x14ac:dyDescent="0.2">
      <c r="A474" s="161" t="s">
        <v>41</v>
      </c>
      <c r="B474" s="162" t="s">
        <v>148</v>
      </c>
      <c r="C474" s="158" t="s">
        <v>31</v>
      </c>
      <c r="D474" s="166">
        <v>48</v>
      </c>
      <c r="E474" s="167">
        <v>0</v>
      </c>
      <c r="F474" s="167">
        <v>48</v>
      </c>
    </row>
    <row r="475" spans="1:6" ht="15" x14ac:dyDescent="0.2">
      <c r="A475" s="161"/>
      <c r="B475" s="162"/>
      <c r="C475" s="158" t="s">
        <v>11</v>
      </c>
      <c r="D475" s="168">
        <v>0.12287999999999999</v>
      </c>
      <c r="E475" s="180">
        <v>0</v>
      </c>
      <c r="F475" s="180">
        <v>0.12287999999999999</v>
      </c>
    </row>
    <row r="476" spans="1:6" ht="15" x14ac:dyDescent="0.2">
      <c r="A476" s="161"/>
      <c r="B476" s="162"/>
      <c r="C476" s="158" t="s">
        <v>9</v>
      </c>
      <c r="D476" s="168">
        <v>1752</v>
      </c>
      <c r="E476" s="180">
        <v>0</v>
      </c>
      <c r="F476" s="180">
        <v>1752</v>
      </c>
    </row>
    <row r="477" spans="1:6" s="175" customFormat="1" ht="15" x14ac:dyDescent="0.2">
      <c r="A477" s="170" t="s">
        <v>149</v>
      </c>
      <c r="B477" s="171" t="s">
        <v>150</v>
      </c>
      <c r="C477" s="172" t="s">
        <v>31</v>
      </c>
      <c r="D477" s="173">
        <v>48</v>
      </c>
      <c r="E477" s="174"/>
      <c r="F477" s="174">
        <v>48</v>
      </c>
    </row>
    <row r="478" spans="1:6" s="175" customFormat="1" ht="15" x14ac:dyDescent="0.2">
      <c r="A478" s="170"/>
      <c r="B478" s="171"/>
      <c r="C478" s="172" t="s">
        <v>11</v>
      </c>
      <c r="D478" s="176">
        <v>0.12287999999999999</v>
      </c>
      <c r="E478" s="185"/>
      <c r="F478" s="185">
        <v>0.12287999999999999</v>
      </c>
    </row>
    <row r="479" spans="1:6" s="175" customFormat="1" ht="15" x14ac:dyDescent="0.2">
      <c r="A479" s="170"/>
      <c r="B479" s="171"/>
      <c r="C479" s="172" t="s">
        <v>9</v>
      </c>
      <c r="D479" s="176">
        <v>1752</v>
      </c>
      <c r="E479" s="185"/>
      <c r="F479" s="185">
        <v>1752</v>
      </c>
    </row>
    <row r="480" spans="1:6" s="175" customFormat="1" ht="15" x14ac:dyDescent="0.2">
      <c r="A480" s="170" t="s">
        <v>151</v>
      </c>
      <c r="B480" s="171" t="s">
        <v>152</v>
      </c>
      <c r="C480" s="172" t="s">
        <v>31</v>
      </c>
      <c r="D480" s="173">
        <v>0</v>
      </c>
      <c r="E480" s="174"/>
      <c r="F480" s="174"/>
    </row>
    <row r="481" spans="1:6" s="175" customFormat="1" ht="15" x14ac:dyDescent="0.2">
      <c r="A481" s="170"/>
      <c r="B481" s="171"/>
      <c r="C481" s="172" t="s">
        <v>11</v>
      </c>
      <c r="D481" s="176">
        <v>0</v>
      </c>
      <c r="E481" s="185"/>
      <c r="F481" s="185"/>
    </row>
    <row r="482" spans="1:6" s="175" customFormat="1" ht="15" x14ac:dyDescent="0.2">
      <c r="A482" s="170"/>
      <c r="B482" s="171"/>
      <c r="C482" s="172" t="s">
        <v>9</v>
      </c>
      <c r="D482" s="176">
        <v>0</v>
      </c>
      <c r="E482" s="185"/>
      <c r="F482" s="185"/>
    </row>
    <row r="483" spans="1:6" s="175" customFormat="1" ht="15" x14ac:dyDescent="0.2">
      <c r="A483" s="170" t="s">
        <v>153</v>
      </c>
      <c r="B483" s="171" t="s">
        <v>154</v>
      </c>
      <c r="C483" s="172" t="s">
        <v>31</v>
      </c>
      <c r="D483" s="173">
        <v>0</v>
      </c>
      <c r="E483" s="174"/>
      <c r="F483" s="174"/>
    </row>
    <row r="484" spans="1:6" s="175" customFormat="1" ht="15" x14ac:dyDescent="0.2">
      <c r="A484" s="170"/>
      <c r="B484" s="171"/>
      <c r="C484" s="172" t="s">
        <v>11</v>
      </c>
      <c r="D484" s="176">
        <v>0</v>
      </c>
      <c r="E484" s="185"/>
      <c r="F484" s="185"/>
    </row>
    <row r="485" spans="1:6" s="175" customFormat="1" ht="15" x14ac:dyDescent="0.2">
      <c r="A485" s="170"/>
      <c r="B485" s="171"/>
      <c r="C485" s="172" t="s">
        <v>9</v>
      </c>
      <c r="D485" s="176">
        <v>0</v>
      </c>
      <c r="E485" s="185"/>
      <c r="F485" s="185"/>
    </row>
    <row r="486" spans="1:6" ht="15" x14ac:dyDescent="0.2">
      <c r="A486" s="161" t="s">
        <v>42</v>
      </c>
      <c r="B486" s="162" t="s">
        <v>155</v>
      </c>
      <c r="C486" s="158" t="s">
        <v>11</v>
      </c>
      <c r="D486" s="168">
        <v>0</v>
      </c>
      <c r="E486" s="180"/>
      <c r="F486" s="180"/>
    </row>
    <row r="487" spans="1:6" ht="15" x14ac:dyDescent="0.2">
      <c r="A487" s="161"/>
      <c r="B487" s="162"/>
      <c r="C487" s="158" t="s">
        <v>9</v>
      </c>
      <c r="D487" s="168">
        <v>0</v>
      </c>
      <c r="E487" s="180"/>
      <c r="F487" s="180"/>
    </row>
    <row r="488" spans="1:6" ht="15" x14ac:dyDescent="0.2">
      <c r="A488" s="161" t="s">
        <v>44</v>
      </c>
      <c r="B488" s="181" t="s">
        <v>43</v>
      </c>
      <c r="C488" s="158" t="s">
        <v>26</v>
      </c>
      <c r="D488" s="168">
        <v>0</v>
      </c>
      <c r="E488" s="180"/>
      <c r="F488" s="180"/>
    </row>
    <row r="489" spans="1:6" ht="15" x14ac:dyDescent="0.2">
      <c r="A489" s="161"/>
      <c r="B489" s="181"/>
      <c r="C489" s="158" t="s">
        <v>9</v>
      </c>
      <c r="D489" s="168">
        <v>0</v>
      </c>
      <c r="E489" s="180"/>
      <c r="F489" s="180"/>
    </row>
    <row r="490" spans="1:6" ht="15" x14ac:dyDescent="0.2">
      <c r="A490" s="161" t="s">
        <v>156</v>
      </c>
      <c r="B490" s="162" t="s">
        <v>45</v>
      </c>
      <c r="C490" s="158" t="s">
        <v>31</v>
      </c>
      <c r="D490" s="166">
        <v>0</v>
      </c>
      <c r="E490" s="167"/>
      <c r="F490" s="167"/>
    </row>
    <row r="491" spans="1:6" ht="15" x14ac:dyDescent="0.2">
      <c r="A491" s="161"/>
      <c r="B491" s="162"/>
      <c r="C491" s="158" t="s">
        <v>9</v>
      </c>
      <c r="D491" s="168">
        <v>0</v>
      </c>
      <c r="E491" s="180"/>
      <c r="F491" s="180"/>
    </row>
    <row r="492" spans="1:6" ht="15" x14ac:dyDescent="0.2">
      <c r="A492" s="161" t="s">
        <v>79</v>
      </c>
      <c r="B492" s="188" t="s">
        <v>245</v>
      </c>
      <c r="C492" s="156" t="s">
        <v>10</v>
      </c>
      <c r="D492" s="183">
        <v>1</v>
      </c>
      <c r="E492" s="169">
        <v>1</v>
      </c>
      <c r="F492" s="169"/>
    </row>
    <row r="493" spans="1:6" ht="15" x14ac:dyDescent="0.2">
      <c r="A493" s="161"/>
      <c r="B493" s="189"/>
      <c r="C493" s="158" t="s">
        <v>9</v>
      </c>
      <c r="D493" s="168">
        <v>680</v>
      </c>
      <c r="E493" s="180">
        <v>440</v>
      </c>
      <c r="F493" s="180">
        <v>240</v>
      </c>
    </row>
    <row r="494" spans="1:6" ht="15" x14ac:dyDescent="0.2">
      <c r="A494" s="161" t="s">
        <v>40</v>
      </c>
      <c r="B494" s="162" t="s">
        <v>147</v>
      </c>
      <c r="C494" s="158" t="s">
        <v>11</v>
      </c>
      <c r="D494" s="168">
        <v>0.2</v>
      </c>
      <c r="E494" s="180">
        <v>0.2</v>
      </c>
      <c r="F494" s="180"/>
    </row>
    <row r="495" spans="1:6" ht="15" x14ac:dyDescent="0.2">
      <c r="A495" s="161"/>
      <c r="B495" s="162"/>
      <c r="C495" s="158" t="s">
        <v>9</v>
      </c>
      <c r="D495" s="168">
        <v>440</v>
      </c>
      <c r="E495" s="180">
        <v>440</v>
      </c>
      <c r="F495" s="180"/>
    </row>
    <row r="496" spans="1:6" ht="15" x14ac:dyDescent="0.2">
      <c r="A496" s="161" t="s">
        <v>41</v>
      </c>
      <c r="B496" s="162" t="s">
        <v>148</v>
      </c>
      <c r="C496" s="158" t="s">
        <v>31</v>
      </c>
      <c r="D496" s="166">
        <v>0</v>
      </c>
      <c r="E496" s="167">
        <v>0</v>
      </c>
      <c r="F496" s="167">
        <v>0</v>
      </c>
    </row>
    <row r="497" spans="1:6" ht="15" x14ac:dyDescent="0.2">
      <c r="A497" s="161"/>
      <c r="B497" s="162"/>
      <c r="C497" s="158" t="s">
        <v>11</v>
      </c>
      <c r="D497" s="168">
        <v>0</v>
      </c>
      <c r="E497" s="180">
        <v>0</v>
      </c>
      <c r="F497" s="180">
        <v>0</v>
      </c>
    </row>
    <row r="498" spans="1:6" ht="15" x14ac:dyDescent="0.2">
      <c r="A498" s="161"/>
      <c r="B498" s="162"/>
      <c r="C498" s="158" t="s">
        <v>9</v>
      </c>
      <c r="D498" s="168">
        <v>0</v>
      </c>
      <c r="E498" s="180">
        <v>0</v>
      </c>
      <c r="F498" s="180">
        <v>0</v>
      </c>
    </row>
    <row r="499" spans="1:6" s="175" customFormat="1" ht="15" x14ac:dyDescent="0.2">
      <c r="A499" s="170" t="s">
        <v>149</v>
      </c>
      <c r="B499" s="171" t="s">
        <v>150</v>
      </c>
      <c r="C499" s="172" t="s">
        <v>31</v>
      </c>
      <c r="D499" s="173">
        <v>0</v>
      </c>
      <c r="E499" s="174"/>
      <c r="F499" s="174"/>
    </row>
    <row r="500" spans="1:6" s="175" customFormat="1" ht="15" x14ac:dyDescent="0.2">
      <c r="A500" s="170"/>
      <c r="B500" s="171"/>
      <c r="C500" s="172" t="s">
        <v>11</v>
      </c>
      <c r="D500" s="176">
        <v>0</v>
      </c>
      <c r="E500" s="185"/>
      <c r="F500" s="185"/>
    </row>
    <row r="501" spans="1:6" s="175" customFormat="1" ht="15" x14ac:dyDescent="0.2">
      <c r="A501" s="170"/>
      <c r="B501" s="171"/>
      <c r="C501" s="172" t="s">
        <v>9</v>
      </c>
      <c r="D501" s="176">
        <v>0</v>
      </c>
      <c r="E501" s="185"/>
      <c r="F501" s="185"/>
    </row>
    <row r="502" spans="1:6" s="175" customFormat="1" ht="15" x14ac:dyDescent="0.2">
      <c r="A502" s="170" t="s">
        <v>151</v>
      </c>
      <c r="B502" s="171" t="s">
        <v>152</v>
      </c>
      <c r="C502" s="172" t="s">
        <v>31</v>
      </c>
      <c r="D502" s="173">
        <v>0</v>
      </c>
      <c r="E502" s="174"/>
      <c r="F502" s="174"/>
    </row>
    <row r="503" spans="1:6" s="175" customFormat="1" ht="15" x14ac:dyDescent="0.2">
      <c r="A503" s="170"/>
      <c r="B503" s="171"/>
      <c r="C503" s="172" t="s">
        <v>11</v>
      </c>
      <c r="D503" s="176">
        <v>0</v>
      </c>
      <c r="E503" s="185"/>
      <c r="F503" s="185"/>
    </row>
    <row r="504" spans="1:6" s="175" customFormat="1" ht="15" x14ac:dyDescent="0.2">
      <c r="A504" s="170"/>
      <c r="B504" s="171"/>
      <c r="C504" s="172" t="s">
        <v>9</v>
      </c>
      <c r="D504" s="176">
        <v>0</v>
      </c>
      <c r="E504" s="185"/>
      <c r="F504" s="185"/>
    </row>
    <row r="505" spans="1:6" s="175" customFormat="1" ht="15" x14ac:dyDescent="0.2">
      <c r="A505" s="170" t="s">
        <v>153</v>
      </c>
      <c r="B505" s="171" t="s">
        <v>154</v>
      </c>
      <c r="C505" s="172" t="s">
        <v>31</v>
      </c>
      <c r="D505" s="173">
        <v>0</v>
      </c>
      <c r="E505" s="174"/>
      <c r="F505" s="174"/>
    </row>
    <row r="506" spans="1:6" s="175" customFormat="1" ht="15" x14ac:dyDescent="0.2">
      <c r="A506" s="170"/>
      <c r="B506" s="171"/>
      <c r="C506" s="172" t="s">
        <v>11</v>
      </c>
      <c r="D506" s="176">
        <v>0</v>
      </c>
      <c r="E506" s="185"/>
      <c r="F506" s="185"/>
    </row>
    <row r="507" spans="1:6" s="175" customFormat="1" ht="15" x14ac:dyDescent="0.2">
      <c r="A507" s="170"/>
      <c r="B507" s="171"/>
      <c r="C507" s="172" t="s">
        <v>9</v>
      </c>
      <c r="D507" s="176">
        <v>0</v>
      </c>
      <c r="E507" s="185"/>
      <c r="F507" s="185"/>
    </row>
    <row r="508" spans="1:6" ht="15" x14ac:dyDescent="0.2">
      <c r="A508" s="161" t="s">
        <v>42</v>
      </c>
      <c r="B508" s="162" t="s">
        <v>155</v>
      </c>
      <c r="C508" s="158" t="s">
        <v>11</v>
      </c>
      <c r="D508" s="168">
        <v>0</v>
      </c>
      <c r="E508" s="180"/>
      <c r="F508" s="180"/>
    </row>
    <row r="509" spans="1:6" ht="15" x14ac:dyDescent="0.2">
      <c r="A509" s="161"/>
      <c r="B509" s="162"/>
      <c r="C509" s="158" t="s">
        <v>9</v>
      </c>
      <c r="D509" s="168">
        <v>0</v>
      </c>
      <c r="E509" s="180"/>
      <c r="F509" s="180"/>
    </row>
    <row r="510" spans="1:6" ht="15" x14ac:dyDescent="0.2">
      <c r="A510" s="161" t="s">
        <v>44</v>
      </c>
      <c r="B510" s="181" t="s">
        <v>43</v>
      </c>
      <c r="C510" s="158" t="s">
        <v>26</v>
      </c>
      <c r="D510" s="168">
        <v>0.3</v>
      </c>
      <c r="E510" s="180"/>
      <c r="F510" s="180">
        <v>0.3</v>
      </c>
    </row>
    <row r="511" spans="1:6" ht="15" x14ac:dyDescent="0.2">
      <c r="A511" s="161"/>
      <c r="B511" s="181"/>
      <c r="C511" s="158" t="s">
        <v>9</v>
      </c>
      <c r="D511" s="168">
        <v>240</v>
      </c>
      <c r="E511" s="180"/>
      <c r="F511" s="180">
        <v>240</v>
      </c>
    </row>
    <row r="512" spans="1:6" ht="15" x14ac:dyDescent="0.2">
      <c r="A512" s="161" t="s">
        <v>156</v>
      </c>
      <c r="B512" s="162" t="s">
        <v>45</v>
      </c>
      <c r="C512" s="158" t="s">
        <v>31</v>
      </c>
      <c r="D512" s="166">
        <v>0</v>
      </c>
      <c r="E512" s="167"/>
      <c r="F512" s="167"/>
    </row>
    <row r="513" spans="1:6" ht="15" x14ac:dyDescent="0.2">
      <c r="A513" s="161"/>
      <c r="B513" s="162"/>
      <c r="C513" s="158" t="s">
        <v>9</v>
      </c>
      <c r="D513" s="168">
        <v>0</v>
      </c>
      <c r="E513" s="180"/>
      <c r="F513" s="180"/>
    </row>
    <row r="514" spans="1:6" ht="15" x14ac:dyDescent="0.2">
      <c r="A514" s="161" t="s">
        <v>83</v>
      </c>
      <c r="B514" s="182" t="s">
        <v>246</v>
      </c>
      <c r="C514" s="156" t="s">
        <v>10</v>
      </c>
      <c r="D514" s="183">
        <v>1</v>
      </c>
      <c r="E514" s="169"/>
      <c r="F514" s="169">
        <v>1</v>
      </c>
    </row>
    <row r="515" spans="1:6" ht="15" x14ac:dyDescent="0.2">
      <c r="A515" s="161"/>
      <c r="B515" s="184"/>
      <c r="C515" s="158" t="s">
        <v>9</v>
      </c>
      <c r="D515" s="168">
        <v>584</v>
      </c>
      <c r="E515" s="180">
        <v>0</v>
      </c>
      <c r="F515" s="180">
        <v>584</v>
      </c>
    </row>
    <row r="516" spans="1:6" ht="15" x14ac:dyDescent="0.2">
      <c r="A516" s="161" t="s">
        <v>40</v>
      </c>
      <c r="B516" s="162" t="s">
        <v>147</v>
      </c>
      <c r="C516" s="158" t="s">
        <v>11</v>
      </c>
      <c r="D516" s="168">
        <v>0</v>
      </c>
      <c r="E516" s="180"/>
      <c r="F516" s="180"/>
    </row>
    <row r="517" spans="1:6" ht="15" x14ac:dyDescent="0.2">
      <c r="A517" s="161"/>
      <c r="B517" s="162"/>
      <c r="C517" s="158" t="s">
        <v>9</v>
      </c>
      <c r="D517" s="168">
        <v>0</v>
      </c>
      <c r="E517" s="180"/>
      <c r="F517" s="180"/>
    </row>
    <row r="518" spans="1:6" ht="15" x14ac:dyDescent="0.2">
      <c r="A518" s="161" t="s">
        <v>41</v>
      </c>
      <c r="B518" s="162" t="s">
        <v>148</v>
      </c>
      <c r="C518" s="158" t="s">
        <v>31</v>
      </c>
      <c r="D518" s="168">
        <v>8</v>
      </c>
      <c r="E518" s="180">
        <v>0</v>
      </c>
      <c r="F518" s="180">
        <v>8</v>
      </c>
    </row>
    <row r="519" spans="1:6" ht="15" x14ac:dyDescent="0.2">
      <c r="A519" s="161"/>
      <c r="B519" s="162"/>
      <c r="C519" s="158" t="s">
        <v>11</v>
      </c>
      <c r="D519" s="168">
        <v>2.0480000000000002E-2</v>
      </c>
      <c r="E519" s="180">
        <v>0</v>
      </c>
      <c r="F519" s="180">
        <v>2.0480000000000002E-2</v>
      </c>
    </row>
    <row r="520" spans="1:6" ht="15" x14ac:dyDescent="0.2">
      <c r="A520" s="161"/>
      <c r="B520" s="162"/>
      <c r="C520" s="158" t="s">
        <v>9</v>
      </c>
      <c r="D520" s="168">
        <v>584</v>
      </c>
      <c r="E520" s="180">
        <v>0</v>
      </c>
      <c r="F520" s="180">
        <v>584</v>
      </c>
    </row>
    <row r="521" spans="1:6" s="175" customFormat="1" ht="15" x14ac:dyDescent="0.2">
      <c r="A521" s="170" t="s">
        <v>149</v>
      </c>
      <c r="B521" s="171" t="s">
        <v>150</v>
      </c>
      <c r="C521" s="172" t="s">
        <v>31</v>
      </c>
      <c r="D521" s="176">
        <v>8</v>
      </c>
      <c r="E521" s="185"/>
      <c r="F521" s="185">
        <v>8</v>
      </c>
    </row>
    <row r="522" spans="1:6" s="175" customFormat="1" ht="15" x14ac:dyDescent="0.2">
      <c r="A522" s="170"/>
      <c r="B522" s="171"/>
      <c r="C522" s="172" t="s">
        <v>11</v>
      </c>
      <c r="D522" s="176">
        <v>2.0480000000000002E-2</v>
      </c>
      <c r="E522" s="185"/>
      <c r="F522" s="185">
        <v>2.0480000000000002E-2</v>
      </c>
    </row>
    <row r="523" spans="1:6" s="175" customFormat="1" ht="15" x14ac:dyDescent="0.2">
      <c r="A523" s="170"/>
      <c r="B523" s="171"/>
      <c r="C523" s="172" t="s">
        <v>9</v>
      </c>
      <c r="D523" s="176">
        <v>584</v>
      </c>
      <c r="E523" s="185"/>
      <c r="F523" s="185">
        <v>584</v>
      </c>
    </row>
    <row r="524" spans="1:6" s="175" customFormat="1" ht="15" x14ac:dyDescent="0.2">
      <c r="A524" s="170" t="s">
        <v>151</v>
      </c>
      <c r="B524" s="171" t="s">
        <v>152</v>
      </c>
      <c r="C524" s="172" t="s">
        <v>31</v>
      </c>
      <c r="D524" s="176">
        <v>0</v>
      </c>
      <c r="E524" s="185"/>
      <c r="F524" s="185"/>
    </row>
    <row r="525" spans="1:6" s="175" customFormat="1" ht="15" x14ac:dyDescent="0.2">
      <c r="A525" s="170"/>
      <c r="B525" s="171"/>
      <c r="C525" s="172" t="s">
        <v>11</v>
      </c>
      <c r="D525" s="176">
        <v>0</v>
      </c>
      <c r="E525" s="185"/>
      <c r="F525" s="185"/>
    </row>
    <row r="526" spans="1:6" s="175" customFormat="1" ht="15" x14ac:dyDescent="0.2">
      <c r="A526" s="170"/>
      <c r="B526" s="171"/>
      <c r="C526" s="172" t="s">
        <v>9</v>
      </c>
      <c r="D526" s="176">
        <v>0</v>
      </c>
      <c r="E526" s="185"/>
      <c r="F526" s="185"/>
    </row>
    <row r="527" spans="1:6" s="175" customFormat="1" ht="15" x14ac:dyDescent="0.2">
      <c r="A527" s="170" t="s">
        <v>153</v>
      </c>
      <c r="B527" s="171" t="s">
        <v>154</v>
      </c>
      <c r="C527" s="172" t="s">
        <v>31</v>
      </c>
      <c r="D527" s="176">
        <v>0</v>
      </c>
      <c r="E527" s="185"/>
      <c r="F527" s="185"/>
    </row>
    <row r="528" spans="1:6" s="175" customFormat="1" ht="15" x14ac:dyDescent="0.2">
      <c r="A528" s="170"/>
      <c r="B528" s="171"/>
      <c r="C528" s="172" t="s">
        <v>11</v>
      </c>
      <c r="D528" s="176">
        <v>0</v>
      </c>
      <c r="E528" s="185"/>
      <c r="F528" s="185"/>
    </row>
    <row r="529" spans="1:6" s="175" customFormat="1" ht="15" x14ac:dyDescent="0.2">
      <c r="A529" s="170"/>
      <c r="B529" s="171"/>
      <c r="C529" s="172" t="s">
        <v>9</v>
      </c>
      <c r="D529" s="176">
        <v>0</v>
      </c>
      <c r="E529" s="185"/>
      <c r="F529" s="185"/>
    </row>
    <row r="530" spans="1:6" ht="15" x14ac:dyDescent="0.2">
      <c r="A530" s="161" t="s">
        <v>42</v>
      </c>
      <c r="B530" s="162" t="s">
        <v>155</v>
      </c>
      <c r="C530" s="158" t="s">
        <v>11</v>
      </c>
      <c r="D530" s="168">
        <v>0</v>
      </c>
      <c r="E530" s="180"/>
      <c r="F530" s="180"/>
    </row>
    <row r="531" spans="1:6" ht="15" x14ac:dyDescent="0.2">
      <c r="A531" s="161"/>
      <c r="B531" s="162"/>
      <c r="C531" s="158" t="s">
        <v>9</v>
      </c>
      <c r="D531" s="168">
        <v>0</v>
      </c>
      <c r="E531" s="180"/>
      <c r="F531" s="180"/>
    </row>
    <row r="532" spans="1:6" ht="15" x14ac:dyDescent="0.2">
      <c r="A532" s="161" t="s">
        <v>44</v>
      </c>
      <c r="B532" s="181" t="s">
        <v>43</v>
      </c>
      <c r="C532" s="158" t="s">
        <v>26</v>
      </c>
      <c r="D532" s="168">
        <v>0</v>
      </c>
      <c r="E532" s="180"/>
      <c r="F532" s="180"/>
    </row>
    <row r="533" spans="1:6" ht="15" x14ac:dyDescent="0.2">
      <c r="A533" s="161"/>
      <c r="B533" s="181"/>
      <c r="C533" s="158" t="s">
        <v>9</v>
      </c>
      <c r="D533" s="168">
        <v>0</v>
      </c>
      <c r="E533" s="180"/>
      <c r="F533" s="180"/>
    </row>
    <row r="534" spans="1:6" ht="15" x14ac:dyDescent="0.2">
      <c r="A534" s="161" t="s">
        <v>156</v>
      </c>
      <c r="B534" s="162" t="s">
        <v>45</v>
      </c>
      <c r="C534" s="158" t="s">
        <v>31</v>
      </c>
      <c r="D534" s="168">
        <v>0</v>
      </c>
      <c r="E534" s="180"/>
      <c r="F534" s="180"/>
    </row>
    <row r="535" spans="1:6" ht="15" x14ac:dyDescent="0.2">
      <c r="A535" s="161"/>
      <c r="B535" s="162"/>
      <c r="C535" s="158" t="s">
        <v>9</v>
      </c>
      <c r="D535" s="168">
        <v>0</v>
      </c>
      <c r="E535" s="180"/>
      <c r="F535" s="180"/>
    </row>
    <row r="536" spans="1:6" ht="15" x14ac:dyDescent="0.2">
      <c r="A536" s="161" t="s">
        <v>94</v>
      </c>
      <c r="B536" s="182" t="s">
        <v>248</v>
      </c>
      <c r="C536" s="156" t="s">
        <v>10</v>
      </c>
      <c r="D536" s="183">
        <v>1</v>
      </c>
      <c r="E536" s="169"/>
      <c r="F536" s="169">
        <v>1</v>
      </c>
    </row>
    <row r="537" spans="1:6" ht="15.75" customHeight="1" x14ac:dyDescent="0.2">
      <c r="A537" s="161"/>
      <c r="B537" s="190"/>
      <c r="C537" s="158" t="s">
        <v>9</v>
      </c>
      <c r="D537" s="168">
        <v>766.5</v>
      </c>
      <c r="E537" s="180">
        <v>0</v>
      </c>
      <c r="F537" s="180">
        <v>766.5</v>
      </c>
    </row>
    <row r="538" spans="1:6" ht="15" x14ac:dyDescent="0.2">
      <c r="A538" s="161" t="s">
        <v>40</v>
      </c>
      <c r="B538" s="162" t="s">
        <v>147</v>
      </c>
      <c r="C538" s="158" t="s">
        <v>11</v>
      </c>
      <c r="D538" s="168">
        <v>0</v>
      </c>
      <c r="E538" s="180"/>
      <c r="F538" s="180"/>
    </row>
    <row r="539" spans="1:6" ht="15" x14ac:dyDescent="0.2">
      <c r="A539" s="161"/>
      <c r="B539" s="162"/>
      <c r="C539" s="158" t="s">
        <v>9</v>
      </c>
      <c r="D539" s="168">
        <v>0</v>
      </c>
      <c r="E539" s="180"/>
      <c r="F539" s="180"/>
    </row>
    <row r="540" spans="1:6" ht="15" x14ac:dyDescent="0.2">
      <c r="A540" s="161" t="s">
        <v>41</v>
      </c>
      <c r="B540" s="162" t="s">
        <v>148</v>
      </c>
      <c r="C540" s="158" t="s">
        <v>31</v>
      </c>
      <c r="D540" s="166">
        <v>21</v>
      </c>
      <c r="E540" s="167">
        <v>0</v>
      </c>
      <c r="F540" s="167">
        <v>21</v>
      </c>
    </row>
    <row r="541" spans="1:6" ht="15" x14ac:dyDescent="0.2">
      <c r="A541" s="161"/>
      <c r="B541" s="162"/>
      <c r="C541" s="158" t="s">
        <v>11</v>
      </c>
      <c r="D541" s="168">
        <v>5.3759999999999995E-2</v>
      </c>
      <c r="E541" s="180">
        <v>0</v>
      </c>
      <c r="F541" s="180">
        <v>5.3759999999999995E-2</v>
      </c>
    </row>
    <row r="542" spans="1:6" ht="15" x14ac:dyDescent="0.2">
      <c r="A542" s="161"/>
      <c r="B542" s="162"/>
      <c r="C542" s="158" t="s">
        <v>9</v>
      </c>
      <c r="D542" s="168">
        <v>766.5</v>
      </c>
      <c r="E542" s="180">
        <v>0</v>
      </c>
      <c r="F542" s="180">
        <v>766.5</v>
      </c>
    </row>
    <row r="543" spans="1:6" s="175" customFormat="1" ht="15" x14ac:dyDescent="0.2">
      <c r="A543" s="170" t="s">
        <v>149</v>
      </c>
      <c r="B543" s="171" t="s">
        <v>150</v>
      </c>
      <c r="C543" s="172" t="s">
        <v>31</v>
      </c>
      <c r="D543" s="173">
        <v>21</v>
      </c>
      <c r="E543" s="174"/>
      <c r="F543" s="174">
        <v>21</v>
      </c>
    </row>
    <row r="544" spans="1:6" s="175" customFormat="1" ht="15" x14ac:dyDescent="0.2">
      <c r="A544" s="170"/>
      <c r="B544" s="171"/>
      <c r="C544" s="172" t="s">
        <v>11</v>
      </c>
      <c r="D544" s="176">
        <v>5.3759999999999995E-2</v>
      </c>
      <c r="E544" s="185"/>
      <c r="F544" s="185">
        <v>5.3759999999999995E-2</v>
      </c>
    </row>
    <row r="545" spans="1:6" s="175" customFormat="1" ht="15" x14ac:dyDescent="0.2">
      <c r="A545" s="170"/>
      <c r="B545" s="171"/>
      <c r="C545" s="172" t="s">
        <v>9</v>
      </c>
      <c r="D545" s="176">
        <v>766.5</v>
      </c>
      <c r="E545" s="185"/>
      <c r="F545" s="185">
        <v>766.5</v>
      </c>
    </row>
    <row r="546" spans="1:6" s="175" customFormat="1" ht="15" x14ac:dyDescent="0.2">
      <c r="A546" s="170" t="s">
        <v>151</v>
      </c>
      <c r="B546" s="171" t="s">
        <v>152</v>
      </c>
      <c r="C546" s="172" t="s">
        <v>31</v>
      </c>
      <c r="D546" s="173">
        <v>0</v>
      </c>
      <c r="E546" s="174"/>
      <c r="F546" s="174"/>
    </row>
    <row r="547" spans="1:6" s="175" customFormat="1" ht="15" x14ac:dyDescent="0.2">
      <c r="A547" s="170"/>
      <c r="B547" s="171"/>
      <c r="C547" s="172" t="s">
        <v>11</v>
      </c>
      <c r="D547" s="176">
        <v>0</v>
      </c>
      <c r="E547" s="185"/>
      <c r="F547" s="185"/>
    </row>
    <row r="548" spans="1:6" s="175" customFormat="1" ht="15" x14ac:dyDescent="0.2">
      <c r="A548" s="170"/>
      <c r="B548" s="171"/>
      <c r="C548" s="172" t="s">
        <v>9</v>
      </c>
      <c r="D548" s="176">
        <v>0</v>
      </c>
      <c r="E548" s="185"/>
      <c r="F548" s="185"/>
    </row>
    <row r="549" spans="1:6" s="175" customFormat="1" ht="15" x14ac:dyDescent="0.2">
      <c r="A549" s="170" t="s">
        <v>153</v>
      </c>
      <c r="B549" s="171" t="s">
        <v>154</v>
      </c>
      <c r="C549" s="172" t="s">
        <v>31</v>
      </c>
      <c r="D549" s="173">
        <v>0</v>
      </c>
      <c r="E549" s="174"/>
      <c r="F549" s="174"/>
    </row>
    <row r="550" spans="1:6" s="175" customFormat="1" ht="15" x14ac:dyDescent="0.2">
      <c r="A550" s="170"/>
      <c r="B550" s="171"/>
      <c r="C550" s="172" t="s">
        <v>11</v>
      </c>
      <c r="D550" s="176">
        <v>0</v>
      </c>
      <c r="E550" s="185"/>
      <c r="F550" s="185"/>
    </row>
    <row r="551" spans="1:6" s="175" customFormat="1" ht="15" x14ac:dyDescent="0.2">
      <c r="A551" s="170"/>
      <c r="B551" s="171"/>
      <c r="C551" s="172" t="s">
        <v>9</v>
      </c>
      <c r="D551" s="176">
        <v>0</v>
      </c>
      <c r="E551" s="185"/>
      <c r="F551" s="185"/>
    </row>
    <row r="552" spans="1:6" ht="15" x14ac:dyDescent="0.2">
      <c r="A552" s="161" t="s">
        <v>42</v>
      </c>
      <c r="B552" s="162" t="s">
        <v>155</v>
      </c>
      <c r="C552" s="158" t="s">
        <v>11</v>
      </c>
      <c r="D552" s="168">
        <v>0</v>
      </c>
      <c r="E552" s="180"/>
      <c r="F552" s="180"/>
    </row>
    <row r="553" spans="1:6" ht="15" x14ac:dyDescent="0.2">
      <c r="A553" s="161"/>
      <c r="B553" s="162"/>
      <c r="C553" s="158" t="s">
        <v>9</v>
      </c>
      <c r="D553" s="168">
        <v>0</v>
      </c>
      <c r="E553" s="180"/>
      <c r="F553" s="180"/>
    </row>
    <row r="554" spans="1:6" ht="15" x14ac:dyDescent="0.2">
      <c r="A554" s="161" t="s">
        <v>44</v>
      </c>
      <c r="B554" s="181" t="s">
        <v>43</v>
      </c>
      <c r="C554" s="158" t="s">
        <v>26</v>
      </c>
      <c r="D554" s="168">
        <v>0</v>
      </c>
      <c r="E554" s="180"/>
      <c r="F554" s="180"/>
    </row>
    <row r="555" spans="1:6" ht="15" x14ac:dyDescent="0.2">
      <c r="A555" s="161"/>
      <c r="B555" s="181"/>
      <c r="C555" s="158" t="s">
        <v>9</v>
      </c>
      <c r="D555" s="168">
        <v>0</v>
      </c>
      <c r="E555" s="180"/>
      <c r="F555" s="180"/>
    </row>
    <row r="556" spans="1:6" ht="15" x14ac:dyDescent="0.2">
      <c r="A556" s="161" t="s">
        <v>156</v>
      </c>
      <c r="B556" s="162" t="s">
        <v>45</v>
      </c>
      <c r="C556" s="158" t="s">
        <v>31</v>
      </c>
      <c r="D556" s="166">
        <v>0</v>
      </c>
      <c r="E556" s="167"/>
      <c r="F556" s="167"/>
    </row>
    <row r="557" spans="1:6" ht="15" x14ac:dyDescent="0.2">
      <c r="A557" s="161"/>
      <c r="B557" s="162"/>
      <c r="C557" s="158" t="s">
        <v>9</v>
      </c>
      <c r="D557" s="168">
        <v>0</v>
      </c>
      <c r="E557" s="180"/>
      <c r="F557" s="180"/>
    </row>
    <row r="558" spans="1:6" ht="15" x14ac:dyDescent="0.2">
      <c r="A558" s="161" t="s">
        <v>96</v>
      </c>
      <c r="B558" s="182" t="s">
        <v>249</v>
      </c>
      <c r="C558" s="156" t="s">
        <v>10</v>
      </c>
      <c r="D558" s="183">
        <v>1</v>
      </c>
      <c r="E558" s="169"/>
      <c r="F558" s="169">
        <v>1</v>
      </c>
    </row>
    <row r="559" spans="1:6" ht="15" x14ac:dyDescent="0.2">
      <c r="A559" s="161"/>
      <c r="B559" s="190"/>
      <c r="C559" s="158" t="s">
        <v>9</v>
      </c>
      <c r="D559" s="168">
        <v>292</v>
      </c>
      <c r="E559" s="180">
        <v>0</v>
      </c>
      <c r="F559" s="180">
        <v>292</v>
      </c>
    </row>
    <row r="560" spans="1:6" ht="15" x14ac:dyDescent="0.2">
      <c r="A560" s="161" t="s">
        <v>40</v>
      </c>
      <c r="B560" s="162" t="s">
        <v>147</v>
      </c>
      <c r="C560" s="158" t="s">
        <v>11</v>
      </c>
      <c r="D560" s="168">
        <v>0</v>
      </c>
      <c r="E560" s="180"/>
      <c r="F560" s="180"/>
    </row>
    <row r="561" spans="1:6" ht="15" x14ac:dyDescent="0.2">
      <c r="A561" s="161"/>
      <c r="B561" s="162"/>
      <c r="C561" s="158" t="s">
        <v>9</v>
      </c>
      <c r="D561" s="168">
        <v>0</v>
      </c>
      <c r="E561" s="180"/>
      <c r="F561" s="180"/>
    </row>
    <row r="562" spans="1:6" ht="15" x14ac:dyDescent="0.2">
      <c r="A562" s="161" t="s">
        <v>41</v>
      </c>
      <c r="B562" s="162" t="s">
        <v>148</v>
      </c>
      <c r="C562" s="158" t="s">
        <v>31</v>
      </c>
      <c r="D562" s="166">
        <v>8</v>
      </c>
      <c r="E562" s="167">
        <v>0</v>
      </c>
      <c r="F562" s="167">
        <v>8</v>
      </c>
    </row>
    <row r="563" spans="1:6" ht="15" x14ac:dyDescent="0.2">
      <c r="A563" s="161"/>
      <c r="B563" s="162"/>
      <c r="C563" s="158" t="s">
        <v>11</v>
      </c>
      <c r="D563" s="168">
        <v>2.0480000000000002E-2</v>
      </c>
      <c r="E563" s="180">
        <v>0</v>
      </c>
      <c r="F563" s="180">
        <v>2.0480000000000002E-2</v>
      </c>
    </row>
    <row r="564" spans="1:6" ht="15" x14ac:dyDescent="0.2">
      <c r="A564" s="161"/>
      <c r="B564" s="162"/>
      <c r="C564" s="158" t="s">
        <v>9</v>
      </c>
      <c r="D564" s="168">
        <v>292</v>
      </c>
      <c r="E564" s="180">
        <v>0</v>
      </c>
      <c r="F564" s="180">
        <v>292</v>
      </c>
    </row>
    <row r="565" spans="1:6" s="175" customFormat="1" ht="15" x14ac:dyDescent="0.2">
      <c r="A565" s="170" t="s">
        <v>149</v>
      </c>
      <c r="B565" s="171" t="s">
        <v>150</v>
      </c>
      <c r="C565" s="172" t="s">
        <v>31</v>
      </c>
      <c r="D565" s="173">
        <v>8</v>
      </c>
      <c r="E565" s="174"/>
      <c r="F565" s="174">
        <v>8</v>
      </c>
    </row>
    <row r="566" spans="1:6" s="175" customFormat="1" ht="15" x14ac:dyDescent="0.2">
      <c r="A566" s="170"/>
      <c r="B566" s="171"/>
      <c r="C566" s="172" t="s">
        <v>11</v>
      </c>
      <c r="D566" s="176">
        <v>2.0480000000000002E-2</v>
      </c>
      <c r="E566" s="185"/>
      <c r="F566" s="185">
        <v>2.0480000000000002E-2</v>
      </c>
    </row>
    <row r="567" spans="1:6" s="175" customFormat="1" ht="15" x14ac:dyDescent="0.2">
      <c r="A567" s="170"/>
      <c r="B567" s="171"/>
      <c r="C567" s="172" t="s">
        <v>9</v>
      </c>
      <c r="D567" s="176">
        <v>292</v>
      </c>
      <c r="E567" s="185"/>
      <c r="F567" s="185">
        <v>292</v>
      </c>
    </row>
    <row r="568" spans="1:6" s="175" customFormat="1" ht="15" x14ac:dyDescent="0.2">
      <c r="A568" s="170" t="s">
        <v>151</v>
      </c>
      <c r="B568" s="171" t="s">
        <v>152</v>
      </c>
      <c r="C568" s="172" t="s">
        <v>31</v>
      </c>
      <c r="D568" s="173">
        <v>0</v>
      </c>
      <c r="E568" s="174"/>
      <c r="F568" s="174"/>
    </row>
    <row r="569" spans="1:6" s="175" customFormat="1" ht="15" x14ac:dyDescent="0.2">
      <c r="A569" s="170"/>
      <c r="B569" s="171"/>
      <c r="C569" s="172" t="s">
        <v>11</v>
      </c>
      <c r="D569" s="176">
        <v>0</v>
      </c>
      <c r="E569" s="185"/>
      <c r="F569" s="185"/>
    </row>
    <row r="570" spans="1:6" s="175" customFormat="1" ht="15" x14ac:dyDescent="0.2">
      <c r="A570" s="170"/>
      <c r="B570" s="171"/>
      <c r="C570" s="172" t="s">
        <v>9</v>
      </c>
      <c r="D570" s="176">
        <v>0</v>
      </c>
      <c r="E570" s="185"/>
      <c r="F570" s="185"/>
    </row>
    <row r="571" spans="1:6" s="175" customFormat="1" ht="15" x14ac:dyDescent="0.2">
      <c r="A571" s="170" t="s">
        <v>153</v>
      </c>
      <c r="B571" s="171" t="s">
        <v>154</v>
      </c>
      <c r="C571" s="172" t="s">
        <v>31</v>
      </c>
      <c r="D571" s="173">
        <v>0</v>
      </c>
      <c r="E571" s="174"/>
      <c r="F571" s="174"/>
    </row>
    <row r="572" spans="1:6" s="175" customFormat="1" ht="15" x14ac:dyDescent="0.2">
      <c r="A572" s="170"/>
      <c r="B572" s="171"/>
      <c r="C572" s="172" t="s">
        <v>11</v>
      </c>
      <c r="D572" s="176">
        <v>0</v>
      </c>
      <c r="E572" s="185"/>
      <c r="F572" s="185"/>
    </row>
    <row r="573" spans="1:6" s="175" customFormat="1" ht="15" x14ac:dyDescent="0.2">
      <c r="A573" s="170"/>
      <c r="B573" s="171"/>
      <c r="C573" s="172" t="s">
        <v>9</v>
      </c>
      <c r="D573" s="176">
        <v>0</v>
      </c>
      <c r="E573" s="185"/>
      <c r="F573" s="185"/>
    </row>
    <row r="574" spans="1:6" ht="15" x14ac:dyDescent="0.2">
      <c r="A574" s="161" t="s">
        <v>42</v>
      </c>
      <c r="B574" s="162" t="s">
        <v>155</v>
      </c>
      <c r="C574" s="158" t="s">
        <v>11</v>
      </c>
      <c r="D574" s="168">
        <v>0</v>
      </c>
      <c r="E574" s="180"/>
      <c r="F574" s="180"/>
    </row>
    <row r="575" spans="1:6" ht="15" x14ac:dyDescent="0.2">
      <c r="A575" s="161"/>
      <c r="B575" s="162"/>
      <c r="C575" s="158" t="s">
        <v>9</v>
      </c>
      <c r="D575" s="168">
        <v>0</v>
      </c>
      <c r="E575" s="180"/>
      <c r="F575" s="180"/>
    </row>
    <row r="576" spans="1:6" ht="15" x14ac:dyDescent="0.2">
      <c r="A576" s="161" t="s">
        <v>44</v>
      </c>
      <c r="B576" s="181" t="s">
        <v>43</v>
      </c>
      <c r="C576" s="158" t="s">
        <v>26</v>
      </c>
      <c r="D576" s="168">
        <v>0</v>
      </c>
      <c r="E576" s="180"/>
      <c r="F576" s="180"/>
    </row>
    <row r="577" spans="1:6" ht="15" x14ac:dyDescent="0.2">
      <c r="A577" s="161"/>
      <c r="B577" s="181"/>
      <c r="C577" s="158" t="s">
        <v>9</v>
      </c>
      <c r="D577" s="168">
        <v>0</v>
      </c>
      <c r="E577" s="180"/>
      <c r="F577" s="180"/>
    </row>
    <row r="578" spans="1:6" ht="15" x14ac:dyDescent="0.2">
      <c r="A578" s="161" t="s">
        <v>156</v>
      </c>
      <c r="B578" s="162" t="s">
        <v>45</v>
      </c>
      <c r="C578" s="158" t="s">
        <v>31</v>
      </c>
      <c r="D578" s="166">
        <v>0</v>
      </c>
      <c r="E578" s="167"/>
      <c r="F578" s="167"/>
    </row>
    <row r="579" spans="1:6" ht="15" x14ac:dyDescent="0.2">
      <c r="A579" s="161"/>
      <c r="B579" s="162"/>
      <c r="C579" s="158" t="s">
        <v>9</v>
      </c>
      <c r="D579" s="168">
        <v>0</v>
      </c>
      <c r="E579" s="180"/>
      <c r="F579" s="180"/>
    </row>
    <row r="580" spans="1:6" ht="15" x14ac:dyDescent="0.2">
      <c r="A580" s="161" t="s">
        <v>119</v>
      </c>
      <c r="B580" s="182" t="s">
        <v>250</v>
      </c>
      <c r="C580" s="156" t="s">
        <v>10</v>
      </c>
      <c r="D580" s="183">
        <v>1</v>
      </c>
      <c r="E580" s="169"/>
      <c r="F580" s="169">
        <v>1</v>
      </c>
    </row>
    <row r="581" spans="1:6" ht="15" x14ac:dyDescent="0.2">
      <c r="A581" s="161"/>
      <c r="B581" s="190"/>
      <c r="C581" s="158" t="s">
        <v>9</v>
      </c>
      <c r="D581" s="168">
        <v>261</v>
      </c>
      <c r="E581" s="180">
        <v>0</v>
      </c>
      <c r="F581" s="180">
        <v>261</v>
      </c>
    </row>
    <row r="582" spans="1:6" ht="15" x14ac:dyDescent="0.2">
      <c r="A582" s="161" t="s">
        <v>40</v>
      </c>
      <c r="B582" s="162" t="s">
        <v>147</v>
      </c>
      <c r="C582" s="158" t="s">
        <v>11</v>
      </c>
      <c r="D582" s="168">
        <v>0</v>
      </c>
      <c r="E582" s="180"/>
      <c r="F582" s="180"/>
    </row>
    <row r="583" spans="1:6" ht="15" x14ac:dyDescent="0.2">
      <c r="A583" s="161"/>
      <c r="B583" s="162"/>
      <c r="C583" s="158" t="s">
        <v>9</v>
      </c>
      <c r="D583" s="168">
        <v>0</v>
      </c>
      <c r="E583" s="180"/>
      <c r="F583" s="180"/>
    </row>
    <row r="584" spans="1:6" ht="15" x14ac:dyDescent="0.2">
      <c r="A584" s="161" t="s">
        <v>41</v>
      </c>
      <c r="B584" s="162" t="s">
        <v>148</v>
      </c>
      <c r="C584" s="158" t="s">
        <v>31</v>
      </c>
      <c r="D584" s="166">
        <v>5</v>
      </c>
      <c r="E584" s="167">
        <v>0</v>
      </c>
      <c r="F584" s="167">
        <v>5</v>
      </c>
    </row>
    <row r="585" spans="1:6" ht="15" x14ac:dyDescent="0.2">
      <c r="A585" s="161"/>
      <c r="B585" s="162"/>
      <c r="C585" s="158" t="s">
        <v>11</v>
      </c>
      <c r="D585" s="168">
        <v>1.0999999999999999E-2</v>
      </c>
      <c r="E585" s="180">
        <v>0</v>
      </c>
      <c r="F585" s="180">
        <v>1.0999999999999999E-2</v>
      </c>
    </row>
    <row r="586" spans="1:6" ht="15" x14ac:dyDescent="0.2">
      <c r="A586" s="161"/>
      <c r="B586" s="162"/>
      <c r="C586" s="158" t="s">
        <v>9</v>
      </c>
      <c r="D586" s="168">
        <v>261</v>
      </c>
      <c r="E586" s="180">
        <v>0</v>
      </c>
      <c r="F586" s="180">
        <v>261</v>
      </c>
    </row>
    <row r="587" spans="1:6" s="175" customFormat="1" ht="15" x14ac:dyDescent="0.2">
      <c r="A587" s="170" t="s">
        <v>149</v>
      </c>
      <c r="B587" s="171" t="s">
        <v>150</v>
      </c>
      <c r="C587" s="172" t="s">
        <v>31</v>
      </c>
      <c r="D587" s="173">
        <v>5</v>
      </c>
      <c r="E587" s="174"/>
      <c r="F587" s="174">
        <v>5</v>
      </c>
    </row>
    <row r="588" spans="1:6" s="175" customFormat="1" ht="15" x14ac:dyDescent="0.2">
      <c r="A588" s="170"/>
      <c r="B588" s="171"/>
      <c r="C588" s="172" t="s">
        <v>11</v>
      </c>
      <c r="D588" s="176">
        <v>1.0999999999999999E-2</v>
      </c>
      <c r="E588" s="185"/>
      <c r="F588" s="185">
        <v>1.0999999999999999E-2</v>
      </c>
    </row>
    <row r="589" spans="1:6" s="175" customFormat="1" ht="15" x14ac:dyDescent="0.2">
      <c r="A589" s="170"/>
      <c r="B589" s="171"/>
      <c r="C589" s="172" t="s">
        <v>9</v>
      </c>
      <c r="D589" s="176">
        <v>261</v>
      </c>
      <c r="E589" s="185"/>
      <c r="F589" s="185">
        <v>261</v>
      </c>
    </row>
    <row r="590" spans="1:6" s="175" customFormat="1" ht="15" x14ac:dyDescent="0.2">
      <c r="A590" s="170" t="s">
        <v>151</v>
      </c>
      <c r="B590" s="171" t="s">
        <v>152</v>
      </c>
      <c r="C590" s="172" t="s">
        <v>31</v>
      </c>
      <c r="D590" s="173">
        <v>0</v>
      </c>
      <c r="E590" s="174"/>
      <c r="F590" s="174"/>
    </row>
    <row r="591" spans="1:6" s="175" customFormat="1" ht="15" x14ac:dyDescent="0.2">
      <c r="A591" s="170"/>
      <c r="B591" s="171"/>
      <c r="C591" s="172" t="s">
        <v>11</v>
      </c>
      <c r="D591" s="176">
        <v>0</v>
      </c>
      <c r="E591" s="185"/>
      <c r="F591" s="185"/>
    </row>
    <row r="592" spans="1:6" s="175" customFormat="1" ht="15" x14ac:dyDescent="0.2">
      <c r="A592" s="170"/>
      <c r="B592" s="171"/>
      <c r="C592" s="172" t="s">
        <v>9</v>
      </c>
      <c r="D592" s="176">
        <v>0</v>
      </c>
      <c r="E592" s="185"/>
      <c r="F592" s="185"/>
    </row>
    <row r="593" spans="1:6" s="175" customFormat="1" ht="15" x14ac:dyDescent="0.2">
      <c r="A593" s="170" t="s">
        <v>153</v>
      </c>
      <c r="B593" s="171" t="s">
        <v>154</v>
      </c>
      <c r="C593" s="172" t="s">
        <v>31</v>
      </c>
      <c r="D593" s="173">
        <v>0</v>
      </c>
      <c r="E593" s="174"/>
      <c r="F593" s="174"/>
    </row>
    <row r="594" spans="1:6" s="175" customFormat="1" ht="15" x14ac:dyDescent="0.2">
      <c r="A594" s="170"/>
      <c r="B594" s="171"/>
      <c r="C594" s="172" t="s">
        <v>11</v>
      </c>
      <c r="D594" s="176">
        <v>0</v>
      </c>
      <c r="E594" s="185"/>
      <c r="F594" s="185"/>
    </row>
    <row r="595" spans="1:6" s="175" customFormat="1" ht="15" x14ac:dyDescent="0.2">
      <c r="A595" s="170"/>
      <c r="B595" s="171"/>
      <c r="C595" s="172" t="s">
        <v>9</v>
      </c>
      <c r="D595" s="176">
        <v>0</v>
      </c>
      <c r="E595" s="185"/>
      <c r="F595" s="185"/>
    </row>
    <row r="596" spans="1:6" ht="15" x14ac:dyDescent="0.2">
      <c r="A596" s="161" t="s">
        <v>42</v>
      </c>
      <c r="B596" s="162" t="s">
        <v>155</v>
      </c>
      <c r="C596" s="158" t="s">
        <v>11</v>
      </c>
      <c r="D596" s="168">
        <v>0</v>
      </c>
      <c r="E596" s="180"/>
      <c r="F596" s="180"/>
    </row>
    <row r="597" spans="1:6" ht="15" x14ac:dyDescent="0.2">
      <c r="A597" s="161"/>
      <c r="B597" s="162"/>
      <c r="C597" s="158" t="s">
        <v>9</v>
      </c>
      <c r="D597" s="168">
        <v>0</v>
      </c>
      <c r="E597" s="180"/>
      <c r="F597" s="180"/>
    </row>
    <row r="598" spans="1:6" ht="15" x14ac:dyDescent="0.2">
      <c r="A598" s="161" t="s">
        <v>44</v>
      </c>
      <c r="B598" s="181" t="s">
        <v>43</v>
      </c>
      <c r="C598" s="158" t="s">
        <v>26</v>
      </c>
      <c r="D598" s="168">
        <v>0</v>
      </c>
      <c r="E598" s="180"/>
      <c r="F598" s="180"/>
    </row>
    <row r="599" spans="1:6" ht="15" x14ac:dyDescent="0.2">
      <c r="A599" s="161"/>
      <c r="B599" s="181"/>
      <c r="C599" s="158" t="s">
        <v>9</v>
      </c>
      <c r="D599" s="168">
        <v>0</v>
      </c>
      <c r="E599" s="180"/>
      <c r="F599" s="180"/>
    </row>
    <row r="600" spans="1:6" ht="15" x14ac:dyDescent="0.2">
      <c r="A600" s="161" t="s">
        <v>156</v>
      </c>
      <c r="B600" s="162" t="s">
        <v>45</v>
      </c>
      <c r="C600" s="158" t="s">
        <v>31</v>
      </c>
      <c r="D600" s="166">
        <v>0</v>
      </c>
      <c r="E600" s="167"/>
      <c r="F600" s="167"/>
    </row>
    <row r="601" spans="1:6" ht="15" x14ac:dyDescent="0.2">
      <c r="A601" s="161"/>
      <c r="B601" s="162"/>
      <c r="C601" s="158" t="s">
        <v>9</v>
      </c>
      <c r="D601" s="168">
        <v>0</v>
      </c>
      <c r="E601" s="180"/>
      <c r="F601" s="180"/>
    </row>
    <row r="602" spans="1:6" ht="15" customHeight="1" x14ac:dyDescent="0.2">
      <c r="A602" s="161" t="s">
        <v>120</v>
      </c>
      <c r="B602" s="182" t="s">
        <v>251</v>
      </c>
      <c r="C602" s="156" t="s">
        <v>10</v>
      </c>
      <c r="D602" s="183">
        <v>1</v>
      </c>
      <c r="E602" s="169"/>
      <c r="F602" s="169">
        <v>1</v>
      </c>
    </row>
    <row r="603" spans="1:6" ht="15" customHeight="1" x14ac:dyDescent="0.2">
      <c r="A603" s="161"/>
      <c r="B603" s="190"/>
      <c r="C603" s="158" t="s">
        <v>9</v>
      </c>
      <c r="D603" s="168">
        <v>182.5</v>
      </c>
      <c r="E603" s="180">
        <v>0</v>
      </c>
      <c r="F603" s="180">
        <v>182.5</v>
      </c>
    </row>
    <row r="604" spans="1:6" ht="15" x14ac:dyDescent="0.2">
      <c r="A604" s="161" t="s">
        <v>40</v>
      </c>
      <c r="B604" s="162" t="s">
        <v>147</v>
      </c>
      <c r="C604" s="158" t="s">
        <v>11</v>
      </c>
      <c r="D604" s="168">
        <v>0</v>
      </c>
      <c r="E604" s="180"/>
      <c r="F604" s="180"/>
    </row>
    <row r="605" spans="1:6" ht="15" x14ac:dyDescent="0.2">
      <c r="A605" s="161"/>
      <c r="B605" s="162"/>
      <c r="C605" s="158" t="s">
        <v>9</v>
      </c>
      <c r="D605" s="168">
        <v>0</v>
      </c>
      <c r="E605" s="180"/>
      <c r="F605" s="180"/>
    </row>
    <row r="606" spans="1:6" ht="15" x14ac:dyDescent="0.2">
      <c r="A606" s="161" t="s">
        <v>41</v>
      </c>
      <c r="B606" s="162" t="s">
        <v>148</v>
      </c>
      <c r="C606" s="158" t="s">
        <v>31</v>
      </c>
      <c r="D606" s="166">
        <v>3</v>
      </c>
      <c r="E606" s="167">
        <v>0</v>
      </c>
      <c r="F606" s="167">
        <v>3</v>
      </c>
    </row>
    <row r="607" spans="1:6" ht="15" x14ac:dyDescent="0.2">
      <c r="A607" s="161"/>
      <c r="B607" s="162"/>
      <c r="C607" s="158" t="s">
        <v>11</v>
      </c>
      <c r="D607" s="168">
        <v>1.5359999999999999E-2</v>
      </c>
      <c r="E607" s="180">
        <v>0</v>
      </c>
      <c r="F607" s="180">
        <v>1.5359999999999999E-2</v>
      </c>
    </row>
    <row r="608" spans="1:6" ht="15" x14ac:dyDescent="0.2">
      <c r="A608" s="161"/>
      <c r="B608" s="162"/>
      <c r="C608" s="158" t="s">
        <v>9</v>
      </c>
      <c r="D608" s="168">
        <v>182.5</v>
      </c>
      <c r="E608" s="180">
        <v>0</v>
      </c>
      <c r="F608" s="180">
        <v>182.5</v>
      </c>
    </row>
    <row r="609" spans="1:6" s="175" customFormat="1" ht="15" x14ac:dyDescent="0.2">
      <c r="A609" s="170" t="s">
        <v>149</v>
      </c>
      <c r="B609" s="171" t="s">
        <v>150</v>
      </c>
      <c r="C609" s="172" t="s">
        <v>31</v>
      </c>
      <c r="D609" s="173">
        <v>3</v>
      </c>
      <c r="E609" s="174"/>
      <c r="F609" s="174">
        <v>3</v>
      </c>
    </row>
    <row r="610" spans="1:6" s="175" customFormat="1" ht="15" x14ac:dyDescent="0.2">
      <c r="A610" s="170"/>
      <c r="B610" s="171"/>
      <c r="C610" s="172" t="s">
        <v>11</v>
      </c>
      <c r="D610" s="176">
        <v>1.5359999999999999E-2</v>
      </c>
      <c r="E610" s="185"/>
      <c r="F610" s="185">
        <v>1.5359999999999999E-2</v>
      </c>
    </row>
    <row r="611" spans="1:6" s="175" customFormat="1" ht="15" x14ac:dyDescent="0.2">
      <c r="A611" s="170"/>
      <c r="B611" s="171"/>
      <c r="C611" s="172" t="s">
        <v>9</v>
      </c>
      <c r="D611" s="176">
        <v>182.5</v>
      </c>
      <c r="E611" s="185"/>
      <c r="F611" s="185">
        <v>182.5</v>
      </c>
    </row>
    <row r="612" spans="1:6" s="175" customFormat="1" ht="15" x14ac:dyDescent="0.2">
      <c r="A612" s="170" t="s">
        <v>151</v>
      </c>
      <c r="B612" s="171" t="s">
        <v>152</v>
      </c>
      <c r="C612" s="172" t="s">
        <v>31</v>
      </c>
      <c r="D612" s="173">
        <v>0</v>
      </c>
      <c r="E612" s="174"/>
      <c r="F612" s="174"/>
    </row>
    <row r="613" spans="1:6" s="175" customFormat="1" ht="15" x14ac:dyDescent="0.2">
      <c r="A613" s="170"/>
      <c r="B613" s="171"/>
      <c r="C613" s="172" t="s">
        <v>11</v>
      </c>
      <c r="D613" s="176">
        <v>0</v>
      </c>
      <c r="E613" s="185"/>
      <c r="F613" s="185"/>
    </row>
    <row r="614" spans="1:6" s="175" customFormat="1" ht="15" x14ac:dyDescent="0.2">
      <c r="A614" s="170"/>
      <c r="B614" s="171"/>
      <c r="C614" s="172" t="s">
        <v>9</v>
      </c>
      <c r="D614" s="176">
        <v>0</v>
      </c>
      <c r="E614" s="185"/>
      <c r="F614" s="185"/>
    </row>
    <row r="615" spans="1:6" s="175" customFormat="1" ht="15" x14ac:dyDescent="0.2">
      <c r="A615" s="170" t="s">
        <v>153</v>
      </c>
      <c r="B615" s="171" t="s">
        <v>154</v>
      </c>
      <c r="C615" s="172" t="s">
        <v>31</v>
      </c>
      <c r="D615" s="173">
        <v>0</v>
      </c>
      <c r="E615" s="174"/>
      <c r="F615" s="174"/>
    </row>
    <row r="616" spans="1:6" s="175" customFormat="1" ht="15" x14ac:dyDescent="0.2">
      <c r="A616" s="170"/>
      <c r="B616" s="171"/>
      <c r="C616" s="172" t="s">
        <v>11</v>
      </c>
      <c r="D616" s="176">
        <v>0</v>
      </c>
      <c r="E616" s="185"/>
      <c r="F616" s="185"/>
    </row>
    <row r="617" spans="1:6" s="175" customFormat="1" ht="15" x14ac:dyDescent="0.2">
      <c r="A617" s="170"/>
      <c r="B617" s="171"/>
      <c r="C617" s="172" t="s">
        <v>9</v>
      </c>
      <c r="D617" s="176">
        <v>0</v>
      </c>
      <c r="E617" s="185"/>
      <c r="F617" s="185"/>
    </row>
    <row r="618" spans="1:6" ht="15" x14ac:dyDescent="0.2">
      <c r="A618" s="161" t="s">
        <v>42</v>
      </c>
      <c r="B618" s="162" t="s">
        <v>155</v>
      </c>
      <c r="C618" s="158" t="s">
        <v>11</v>
      </c>
      <c r="D618" s="168">
        <v>0</v>
      </c>
      <c r="E618" s="180"/>
      <c r="F618" s="180"/>
    </row>
    <row r="619" spans="1:6" ht="15" x14ac:dyDescent="0.2">
      <c r="A619" s="161"/>
      <c r="B619" s="162"/>
      <c r="C619" s="158" t="s">
        <v>9</v>
      </c>
      <c r="D619" s="168">
        <v>0</v>
      </c>
      <c r="E619" s="180"/>
      <c r="F619" s="180"/>
    </row>
    <row r="620" spans="1:6" ht="15" x14ac:dyDescent="0.2">
      <c r="A620" s="161" t="s">
        <v>44</v>
      </c>
      <c r="B620" s="181" t="s">
        <v>43</v>
      </c>
      <c r="C620" s="158" t="s">
        <v>26</v>
      </c>
      <c r="D620" s="168">
        <v>0</v>
      </c>
      <c r="E620" s="180"/>
      <c r="F620" s="180"/>
    </row>
    <row r="621" spans="1:6" ht="15" x14ac:dyDescent="0.2">
      <c r="A621" s="161"/>
      <c r="B621" s="181"/>
      <c r="C621" s="158" t="s">
        <v>9</v>
      </c>
      <c r="D621" s="168">
        <v>0</v>
      </c>
      <c r="E621" s="180"/>
      <c r="F621" s="180"/>
    </row>
    <row r="622" spans="1:6" ht="15" x14ac:dyDescent="0.2">
      <c r="A622" s="161" t="s">
        <v>156</v>
      </c>
      <c r="B622" s="162" t="s">
        <v>45</v>
      </c>
      <c r="C622" s="158" t="s">
        <v>31</v>
      </c>
      <c r="D622" s="166">
        <v>0</v>
      </c>
      <c r="E622" s="167"/>
      <c r="F622" s="167"/>
    </row>
    <row r="623" spans="1:6" ht="15" x14ac:dyDescent="0.2">
      <c r="A623" s="161"/>
      <c r="B623" s="162"/>
      <c r="C623" s="158" t="s">
        <v>9</v>
      </c>
      <c r="D623" s="168">
        <v>0</v>
      </c>
      <c r="E623" s="180"/>
      <c r="F623" s="180"/>
    </row>
    <row r="624" spans="1:6" ht="15" customHeight="1" x14ac:dyDescent="0.2">
      <c r="A624" s="161" t="s">
        <v>102</v>
      </c>
      <c r="B624" s="182" t="s">
        <v>252</v>
      </c>
      <c r="C624" s="156" t="s">
        <v>10</v>
      </c>
      <c r="D624" s="183">
        <v>1</v>
      </c>
      <c r="E624" s="169"/>
      <c r="F624" s="169">
        <v>1</v>
      </c>
    </row>
    <row r="625" spans="1:6" ht="15" x14ac:dyDescent="0.2">
      <c r="A625" s="161"/>
      <c r="B625" s="190"/>
      <c r="C625" s="158" t="s">
        <v>9</v>
      </c>
      <c r="D625" s="168">
        <v>438</v>
      </c>
      <c r="E625" s="180">
        <v>0</v>
      </c>
      <c r="F625" s="180">
        <v>438</v>
      </c>
    </row>
    <row r="626" spans="1:6" ht="15" x14ac:dyDescent="0.2">
      <c r="A626" s="161" t="s">
        <v>40</v>
      </c>
      <c r="B626" s="162" t="s">
        <v>147</v>
      </c>
      <c r="C626" s="158" t="s">
        <v>11</v>
      </c>
      <c r="D626" s="168">
        <v>0</v>
      </c>
      <c r="E626" s="180"/>
      <c r="F626" s="180"/>
    </row>
    <row r="627" spans="1:6" ht="15" x14ac:dyDescent="0.2">
      <c r="A627" s="161"/>
      <c r="B627" s="162"/>
      <c r="C627" s="158" t="s">
        <v>9</v>
      </c>
      <c r="D627" s="168">
        <v>0</v>
      </c>
      <c r="E627" s="180"/>
      <c r="F627" s="180"/>
    </row>
    <row r="628" spans="1:6" ht="15" x14ac:dyDescent="0.2">
      <c r="A628" s="161" t="s">
        <v>41</v>
      </c>
      <c r="B628" s="162" t="s">
        <v>148</v>
      </c>
      <c r="C628" s="158" t="s">
        <v>31</v>
      </c>
      <c r="D628" s="166">
        <v>12</v>
      </c>
      <c r="E628" s="167">
        <v>0</v>
      </c>
      <c r="F628" s="167">
        <v>12</v>
      </c>
    </row>
    <row r="629" spans="1:6" ht="15" x14ac:dyDescent="0.2">
      <c r="A629" s="161"/>
      <c r="B629" s="162"/>
      <c r="C629" s="158" t="s">
        <v>11</v>
      </c>
      <c r="D629" s="168">
        <v>3.0719999999999997E-2</v>
      </c>
      <c r="E629" s="180">
        <v>0</v>
      </c>
      <c r="F629" s="180">
        <v>3.0719999999999997E-2</v>
      </c>
    </row>
    <row r="630" spans="1:6" ht="15" x14ac:dyDescent="0.2">
      <c r="A630" s="161"/>
      <c r="B630" s="162"/>
      <c r="C630" s="158" t="s">
        <v>9</v>
      </c>
      <c r="D630" s="168">
        <v>438</v>
      </c>
      <c r="E630" s="180">
        <v>0</v>
      </c>
      <c r="F630" s="180">
        <v>438</v>
      </c>
    </row>
    <row r="631" spans="1:6" s="175" customFormat="1" ht="15" x14ac:dyDescent="0.2">
      <c r="A631" s="170" t="s">
        <v>149</v>
      </c>
      <c r="B631" s="171" t="s">
        <v>150</v>
      </c>
      <c r="C631" s="172" t="s">
        <v>31</v>
      </c>
      <c r="D631" s="173">
        <v>12</v>
      </c>
      <c r="E631" s="174"/>
      <c r="F631" s="174">
        <v>12</v>
      </c>
    </row>
    <row r="632" spans="1:6" s="175" customFormat="1" ht="15" x14ac:dyDescent="0.2">
      <c r="A632" s="170"/>
      <c r="B632" s="171"/>
      <c r="C632" s="172" t="s">
        <v>11</v>
      </c>
      <c r="D632" s="176">
        <v>3.0719999999999997E-2</v>
      </c>
      <c r="E632" s="185"/>
      <c r="F632" s="185">
        <v>3.0719999999999997E-2</v>
      </c>
    </row>
    <row r="633" spans="1:6" s="175" customFormat="1" ht="15" x14ac:dyDescent="0.2">
      <c r="A633" s="170"/>
      <c r="B633" s="171"/>
      <c r="C633" s="172" t="s">
        <v>9</v>
      </c>
      <c r="D633" s="176">
        <v>438</v>
      </c>
      <c r="E633" s="185"/>
      <c r="F633" s="185">
        <v>438</v>
      </c>
    </row>
    <row r="634" spans="1:6" s="175" customFormat="1" ht="15" x14ac:dyDescent="0.2">
      <c r="A634" s="170" t="s">
        <v>151</v>
      </c>
      <c r="B634" s="171" t="s">
        <v>152</v>
      </c>
      <c r="C634" s="172" t="s">
        <v>31</v>
      </c>
      <c r="D634" s="173">
        <v>0</v>
      </c>
      <c r="E634" s="174"/>
      <c r="F634" s="174"/>
    </row>
    <row r="635" spans="1:6" s="175" customFormat="1" ht="15" x14ac:dyDescent="0.2">
      <c r="A635" s="170"/>
      <c r="B635" s="171"/>
      <c r="C635" s="172" t="s">
        <v>11</v>
      </c>
      <c r="D635" s="176">
        <v>0</v>
      </c>
      <c r="E635" s="185"/>
      <c r="F635" s="185"/>
    </row>
    <row r="636" spans="1:6" s="175" customFormat="1" ht="15" x14ac:dyDescent="0.2">
      <c r="A636" s="170"/>
      <c r="B636" s="171"/>
      <c r="C636" s="172" t="s">
        <v>9</v>
      </c>
      <c r="D636" s="176">
        <v>0</v>
      </c>
      <c r="E636" s="185"/>
      <c r="F636" s="185"/>
    </row>
    <row r="637" spans="1:6" s="175" customFormat="1" ht="15" x14ac:dyDescent="0.2">
      <c r="A637" s="170" t="s">
        <v>153</v>
      </c>
      <c r="B637" s="171" t="s">
        <v>154</v>
      </c>
      <c r="C637" s="172" t="s">
        <v>31</v>
      </c>
      <c r="D637" s="173">
        <v>0</v>
      </c>
      <c r="E637" s="174"/>
      <c r="F637" s="174"/>
    </row>
    <row r="638" spans="1:6" s="175" customFormat="1" ht="15" x14ac:dyDescent="0.2">
      <c r="A638" s="170"/>
      <c r="B638" s="171"/>
      <c r="C638" s="172" t="s">
        <v>11</v>
      </c>
      <c r="D638" s="176">
        <v>0</v>
      </c>
      <c r="E638" s="185"/>
      <c r="F638" s="185"/>
    </row>
    <row r="639" spans="1:6" s="175" customFormat="1" ht="15" x14ac:dyDescent="0.2">
      <c r="A639" s="170"/>
      <c r="B639" s="171"/>
      <c r="C639" s="172" t="s">
        <v>9</v>
      </c>
      <c r="D639" s="176">
        <v>0</v>
      </c>
      <c r="E639" s="185"/>
      <c r="F639" s="185"/>
    </row>
    <row r="640" spans="1:6" ht="15" x14ac:dyDescent="0.2">
      <c r="A640" s="161" t="s">
        <v>42</v>
      </c>
      <c r="B640" s="162" t="s">
        <v>155</v>
      </c>
      <c r="C640" s="158" t="s">
        <v>11</v>
      </c>
      <c r="D640" s="168">
        <v>0</v>
      </c>
      <c r="E640" s="180"/>
      <c r="F640" s="180"/>
    </row>
    <row r="641" spans="1:6" ht="15" x14ac:dyDescent="0.2">
      <c r="A641" s="161"/>
      <c r="B641" s="162"/>
      <c r="C641" s="158" t="s">
        <v>9</v>
      </c>
      <c r="D641" s="168">
        <v>0</v>
      </c>
      <c r="E641" s="180"/>
      <c r="F641" s="180"/>
    </row>
    <row r="642" spans="1:6" ht="15" x14ac:dyDescent="0.2">
      <c r="A642" s="161" t="s">
        <v>44</v>
      </c>
      <c r="B642" s="181" t="s">
        <v>43</v>
      </c>
      <c r="C642" s="158" t="s">
        <v>26</v>
      </c>
      <c r="D642" s="168">
        <v>0</v>
      </c>
      <c r="E642" s="180"/>
      <c r="F642" s="180"/>
    </row>
    <row r="643" spans="1:6" ht="15" x14ac:dyDescent="0.2">
      <c r="A643" s="161"/>
      <c r="B643" s="181"/>
      <c r="C643" s="158" t="s">
        <v>9</v>
      </c>
      <c r="D643" s="168">
        <v>0</v>
      </c>
      <c r="E643" s="180"/>
      <c r="F643" s="180"/>
    </row>
    <row r="644" spans="1:6" ht="15" x14ac:dyDescent="0.2">
      <c r="A644" s="161" t="s">
        <v>156</v>
      </c>
      <c r="B644" s="162" t="s">
        <v>45</v>
      </c>
      <c r="C644" s="158" t="s">
        <v>31</v>
      </c>
      <c r="D644" s="166">
        <v>0</v>
      </c>
      <c r="E644" s="167"/>
      <c r="F644" s="167"/>
    </row>
    <row r="645" spans="1:6" ht="15" x14ac:dyDescent="0.2">
      <c r="A645" s="161"/>
      <c r="B645" s="162"/>
      <c r="C645" s="158" t="s">
        <v>9</v>
      </c>
      <c r="D645" s="168">
        <v>0</v>
      </c>
      <c r="E645" s="180"/>
      <c r="F645" s="180"/>
    </row>
  </sheetData>
  <mergeCells count="530">
    <mergeCell ref="A30:A31"/>
    <mergeCell ref="B30:B31"/>
    <mergeCell ref="A32:A33"/>
    <mergeCell ref="B32:B33"/>
    <mergeCell ref="A34:A36"/>
    <mergeCell ref="B34:B36"/>
    <mergeCell ref="A37:A39"/>
    <mergeCell ref="B37:B39"/>
    <mergeCell ref="A40:A42"/>
    <mergeCell ref="B40:B42"/>
    <mergeCell ref="A125:A127"/>
    <mergeCell ref="B125:B127"/>
    <mergeCell ref="A128:A130"/>
    <mergeCell ref="B128:B130"/>
    <mergeCell ref="A202:A203"/>
    <mergeCell ref="B202:B203"/>
    <mergeCell ref="A204:A205"/>
    <mergeCell ref="B204:B205"/>
    <mergeCell ref="A206:A207"/>
    <mergeCell ref="B206:B207"/>
    <mergeCell ref="A184:A185"/>
    <mergeCell ref="B184:B185"/>
    <mergeCell ref="A186:A187"/>
    <mergeCell ref="B186:B187"/>
    <mergeCell ref="A222:A223"/>
    <mergeCell ref="B222:B223"/>
    <mergeCell ref="A384:A385"/>
    <mergeCell ref="B384:B385"/>
    <mergeCell ref="A43:A45"/>
    <mergeCell ref="B43:B45"/>
    <mergeCell ref="A46:A47"/>
    <mergeCell ref="B46:B47"/>
    <mergeCell ref="A48:A49"/>
    <mergeCell ref="B48:B49"/>
    <mergeCell ref="A50:A51"/>
    <mergeCell ref="B50:B51"/>
    <mergeCell ref="A197:A199"/>
    <mergeCell ref="B197:B199"/>
    <mergeCell ref="A191:A193"/>
    <mergeCell ref="B191:B193"/>
    <mergeCell ref="A194:A196"/>
    <mergeCell ref="B194:B196"/>
    <mergeCell ref="A118:A119"/>
    <mergeCell ref="B118:B119"/>
    <mergeCell ref="A120:A121"/>
    <mergeCell ref="B120:B121"/>
    <mergeCell ref="A122:A124"/>
    <mergeCell ref="B122:B124"/>
    <mergeCell ref="A26:A27"/>
    <mergeCell ref="B26:B27"/>
    <mergeCell ref="A28:A29"/>
    <mergeCell ref="B28:B29"/>
    <mergeCell ref="A235:A237"/>
    <mergeCell ref="B235:B237"/>
    <mergeCell ref="A238:A240"/>
    <mergeCell ref="B238:B240"/>
    <mergeCell ref="B279:B281"/>
    <mergeCell ref="A244:A245"/>
    <mergeCell ref="A213:A215"/>
    <mergeCell ref="B213:B215"/>
    <mergeCell ref="A216:A218"/>
    <mergeCell ref="B216:B218"/>
    <mergeCell ref="A219:A221"/>
    <mergeCell ref="B219:B221"/>
    <mergeCell ref="A232:A234"/>
    <mergeCell ref="B232:B234"/>
    <mergeCell ref="A272:A273"/>
    <mergeCell ref="A274:A275"/>
    <mergeCell ref="B274:B275"/>
    <mergeCell ref="A276:A278"/>
    <mergeCell ref="B276:B278"/>
    <mergeCell ref="A279:A281"/>
    <mergeCell ref="A1:F1"/>
    <mergeCell ref="A5:A7"/>
    <mergeCell ref="B5:B7"/>
    <mergeCell ref="C5:C7"/>
    <mergeCell ref="D5:F5"/>
    <mergeCell ref="D6:F6"/>
    <mergeCell ref="A2:F2"/>
    <mergeCell ref="A3:F3"/>
    <mergeCell ref="A24:A25"/>
    <mergeCell ref="B24:B25"/>
    <mergeCell ref="A15:A17"/>
    <mergeCell ref="B15:B17"/>
    <mergeCell ref="A18:A20"/>
    <mergeCell ref="B18:B20"/>
    <mergeCell ref="A21:A23"/>
    <mergeCell ref="B21:B23"/>
    <mergeCell ref="A8:A9"/>
    <mergeCell ref="B8:B9"/>
    <mergeCell ref="A10:A11"/>
    <mergeCell ref="B10:B11"/>
    <mergeCell ref="A12:A14"/>
    <mergeCell ref="B12:B14"/>
    <mergeCell ref="B244:B245"/>
    <mergeCell ref="A246:A247"/>
    <mergeCell ref="A252:A253"/>
    <mergeCell ref="B252:B253"/>
    <mergeCell ref="A254:A256"/>
    <mergeCell ref="B254:B256"/>
    <mergeCell ref="A257:A259"/>
    <mergeCell ref="B257:B259"/>
    <mergeCell ref="A260:A262"/>
    <mergeCell ref="B260:B262"/>
    <mergeCell ref="A263:A265"/>
    <mergeCell ref="B263:B265"/>
    <mergeCell ref="A266:A267"/>
    <mergeCell ref="B266:B267"/>
    <mergeCell ref="A329:A331"/>
    <mergeCell ref="B329:B331"/>
    <mergeCell ref="A332:A333"/>
    <mergeCell ref="B332:B333"/>
    <mergeCell ref="B246:B247"/>
    <mergeCell ref="A248:A249"/>
    <mergeCell ref="B248:B249"/>
    <mergeCell ref="B272:B273"/>
    <mergeCell ref="A290:A291"/>
    <mergeCell ref="B290:B291"/>
    <mergeCell ref="A292:A293"/>
    <mergeCell ref="B292:B293"/>
    <mergeCell ref="A282:A284"/>
    <mergeCell ref="B282:B284"/>
    <mergeCell ref="A285:A287"/>
    <mergeCell ref="B285:B287"/>
    <mergeCell ref="A288:A289"/>
    <mergeCell ref="B288:B289"/>
    <mergeCell ref="A298:A300"/>
    <mergeCell ref="B298:B300"/>
    <mergeCell ref="A494:A495"/>
    <mergeCell ref="B494:B495"/>
    <mergeCell ref="A496:A498"/>
    <mergeCell ref="B496:B498"/>
    <mergeCell ref="A499:A501"/>
    <mergeCell ref="B499:B501"/>
    <mergeCell ref="A378:A379"/>
    <mergeCell ref="B378:B379"/>
    <mergeCell ref="A380:A381"/>
    <mergeCell ref="B380:B381"/>
    <mergeCell ref="A492:A493"/>
    <mergeCell ref="B492:B493"/>
    <mergeCell ref="A408:A410"/>
    <mergeCell ref="B408:B410"/>
    <mergeCell ref="A411:A413"/>
    <mergeCell ref="B411:B413"/>
    <mergeCell ref="A414:A416"/>
    <mergeCell ref="B414:B416"/>
    <mergeCell ref="A417:A419"/>
    <mergeCell ref="B417:B419"/>
    <mergeCell ref="A386:A388"/>
    <mergeCell ref="B386:B388"/>
    <mergeCell ref="A406:A407"/>
    <mergeCell ref="B406:B407"/>
    <mergeCell ref="A488:A489"/>
    <mergeCell ref="B488:B489"/>
    <mergeCell ref="A490:A491"/>
    <mergeCell ref="B490:B491"/>
    <mergeCell ref="A483:A485"/>
    <mergeCell ref="B483:B485"/>
    <mergeCell ref="A294:A295"/>
    <mergeCell ref="B294:B295"/>
    <mergeCell ref="A296:A297"/>
    <mergeCell ref="B296:B297"/>
    <mergeCell ref="A404:A405"/>
    <mergeCell ref="B404:B405"/>
    <mergeCell ref="A420:A421"/>
    <mergeCell ref="B420:B421"/>
    <mergeCell ref="A422:A423"/>
    <mergeCell ref="B422:B423"/>
    <mergeCell ref="A314:A315"/>
    <mergeCell ref="B314:B315"/>
    <mergeCell ref="A398:A399"/>
    <mergeCell ref="B398:B399"/>
    <mergeCell ref="A510:A511"/>
    <mergeCell ref="B510:B511"/>
    <mergeCell ref="A512:A513"/>
    <mergeCell ref="B512:B513"/>
    <mergeCell ref="A514:A515"/>
    <mergeCell ref="B514:B515"/>
    <mergeCell ref="A502:A504"/>
    <mergeCell ref="B502:B504"/>
    <mergeCell ref="A505:A507"/>
    <mergeCell ref="B505:B507"/>
    <mergeCell ref="A508:A509"/>
    <mergeCell ref="B508:B509"/>
    <mergeCell ref="A524:A526"/>
    <mergeCell ref="B524:B526"/>
    <mergeCell ref="A527:A529"/>
    <mergeCell ref="B527:B529"/>
    <mergeCell ref="A530:A531"/>
    <mergeCell ref="B530:B531"/>
    <mergeCell ref="A516:A517"/>
    <mergeCell ref="B516:B517"/>
    <mergeCell ref="A518:A520"/>
    <mergeCell ref="B518:B520"/>
    <mergeCell ref="A521:A523"/>
    <mergeCell ref="B521:B523"/>
    <mergeCell ref="A538:A539"/>
    <mergeCell ref="B538:B539"/>
    <mergeCell ref="A540:A542"/>
    <mergeCell ref="B540:B542"/>
    <mergeCell ref="A543:A545"/>
    <mergeCell ref="B543:B545"/>
    <mergeCell ref="A532:A533"/>
    <mergeCell ref="B532:B533"/>
    <mergeCell ref="A534:A535"/>
    <mergeCell ref="B534:B535"/>
    <mergeCell ref="A536:A537"/>
    <mergeCell ref="B536:B537"/>
    <mergeCell ref="A554:A555"/>
    <mergeCell ref="B554:B555"/>
    <mergeCell ref="A556:A557"/>
    <mergeCell ref="B556:B557"/>
    <mergeCell ref="A558:A559"/>
    <mergeCell ref="B558:B559"/>
    <mergeCell ref="A546:A548"/>
    <mergeCell ref="B546:B548"/>
    <mergeCell ref="A549:A551"/>
    <mergeCell ref="B549:B551"/>
    <mergeCell ref="A552:A553"/>
    <mergeCell ref="B552:B553"/>
    <mergeCell ref="A568:A570"/>
    <mergeCell ref="B568:B570"/>
    <mergeCell ref="A571:A573"/>
    <mergeCell ref="B571:B573"/>
    <mergeCell ref="A574:A575"/>
    <mergeCell ref="B574:B575"/>
    <mergeCell ref="A560:A561"/>
    <mergeCell ref="B560:B561"/>
    <mergeCell ref="A562:A564"/>
    <mergeCell ref="B562:B564"/>
    <mergeCell ref="A565:A567"/>
    <mergeCell ref="B565:B567"/>
    <mergeCell ref="A582:A583"/>
    <mergeCell ref="B582:B583"/>
    <mergeCell ref="A584:A586"/>
    <mergeCell ref="B584:B586"/>
    <mergeCell ref="A587:A589"/>
    <mergeCell ref="B587:B589"/>
    <mergeCell ref="A576:A577"/>
    <mergeCell ref="B576:B577"/>
    <mergeCell ref="A578:A579"/>
    <mergeCell ref="B578:B579"/>
    <mergeCell ref="A580:A581"/>
    <mergeCell ref="B580:B581"/>
    <mergeCell ref="A598:A599"/>
    <mergeCell ref="B598:B599"/>
    <mergeCell ref="A600:A601"/>
    <mergeCell ref="B600:B601"/>
    <mergeCell ref="A602:A603"/>
    <mergeCell ref="B602:B603"/>
    <mergeCell ref="A590:A592"/>
    <mergeCell ref="B590:B592"/>
    <mergeCell ref="A593:A595"/>
    <mergeCell ref="B593:B595"/>
    <mergeCell ref="A596:A597"/>
    <mergeCell ref="B596:B597"/>
    <mergeCell ref="A612:A614"/>
    <mergeCell ref="B612:B614"/>
    <mergeCell ref="A615:A617"/>
    <mergeCell ref="B615:B617"/>
    <mergeCell ref="A618:A619"/>
    <mergeCell ref="B618:B619"/>
    <mergeCell ref="A604:A605"/>
    <mergeCell ref="B604:B605"/>
    <mergeCell ref="A606:A608"/>
    <mergeCell ref="B606:B608"/>
    <mergeCell ref="A609:A611"/>
    <mergeCell ref="B609:B611"/>
    <mergeCell ref="A626:A627"/>
    <mergeCell ref="B626:B627"/>
    <mergeCell ref="A628:A630"/>
    <mergeCell ref="B628:B630"/>
    <mergeCell ref="A631:A633"/>
    <mergeCell ref="B631:B633"/>
    <mergeCell ref="A620:A621"/>
    <mergeCell ref="B620:B621"/>
    <mergeCell ref="A622:A623"/>
    <mergeCell ref="B622:B623"/>
    <mergeCell ref="A624:A625"/>
    <mergeCell ref="B624:B625"/>
    <mergeCell ref="A642:A643"/>
    <mergeCell ref="B642:B643"/>
    <mergeCell ref="A644:A645"/>
    <mergeCell ref="B644:B645"/>
    <mergeCell ref="A634:A636"/>
    <mergeCell ref="B634:B636"/>
    <mergeCell ref="A637:A639"/>
    <mergeCell ref="B637:B639"/>
    <mergeCell ref="A640:A641"/>
    <mergeCell ref="B640:B641"/>
    <mergeCell ref="A131:A133"/>
    <mergeCell ref="B131:B133"/>
    <mergeCell ref="A134:A135"/>
    <mergeCell ref="B134:B135"/>
    <mergeCell ref="A136:A137"/>
    <mergeCell ref="B136:B137"/>
    <mergeCell ref="A138:A139"/>
    <mergeCell ref="B138:B139"/>
    <mergeCell ref="A140:A141"/>
    <mergeCell ref="B140:B141"/>
    <mergeCell ref="A142:A143"/>
    <mergeCell ref="B142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230:A231"/>
    <mergeCell ref="B230:B231"/>
    <mergeCell ref="A210:A212"/>
    <mergeCell ref="B210:B212"/>
    <mergeCell ref="A188:A190"/>
    <mergeCell ref="B188:B190"/>
    <mergeCell ref="A156:A157"/>
    <mergeCell ref="B156:B157"/>
    <mergeCell ref="A158:A159"/>
    <mergeCell ref="B158:B159"/>
    <mergeCell ref="A160:A161"/>
    <mergeCell ref="B160:B161"/>
    <mergeCell ref="A162:A163"/>
    <mergeCell ref="B162:B163"/>
    <mergeCell ref="A164:A165"/>
    <mergeCell ref="B164:B165"/>
    <mergeCell ref="A224:A225"/>
    <mergeCell ref="B224:B225"/>
    <mergeCell ref="A226:A227"/>
    <mergeCell ref="B226:B227"/>
    <mergeCell ref="A208:A209"/>
    <mergeCell ref="B208:B209"/>
    <mergeCell ref="A200:A201"/>
    <mergeCell ref="B200:B201"/>
    <mergeCell ref="A166:A168"/>
    <mergeCell ref="B166:B168"/>
    <mergeCell ref="A169:A171"/>
    <mergeCell ref="B169:B171"/>
    <mergeCell ref="A172:A174"/>
    <mergeCell ref="B172:B174"/>
    <mergeCell ref="A175:A177"/>
    <mergeCell ref="B175:B177"/>
    <mergeCell ref="A178:A179"/>
    <mergeCell ref="B178:B179"/>
    <mergeCell ref="A180:A181"/>
    <mergeCell ref="B180:B181"/>
    <mergeCell ref="A182:A183"/>
    <mergeCell ref="B182:B183"/>
    <mergeCell ref="A316:A317"/>
    <mergeCell ref="B316:B317"/>
    <mergeCell ref="A318:A319"/>
    <mergeCell ref="B318:B319"/>
    <mergeCell ref="A320:A322"/>
    <mergeCell ref="B320:B322"/>
    <mergeCell ref="A310:A311"/>
    <mergeCell ref="B310:B311"/>
    <mergeCell ref="A312:A313"/>
    <mergeCell ref="B312:B313"/>
    <mergeCell ref="A301:A303"/>
    <mergeCell ref="B301:B303"/>
    <mergeCell ref="A304:A306"/>
    <mergeCell ref="B304:B306"/>
    <mergeCell ref="A307:A309"/>
    <mergeCell ref="B307:B309"/>
    <mergeCell ref="A241:A243"/>
    <mergeCell ref="B241:B243"/>
    <mergeCell ref="A228:A229"/>
    <mergeCell ref="B228:B229"/>
    <mergeCell ref="A358:A359"/>
    <mergeCell ref="B358:B359"/>
    <mergeCell ref="A448:A449"/>
    <mergeCell ref="B448:B449"/>
    <mergeCell ref="A450:A451"/>
    <mergeCell ref="B450:B451"/>
    <mergeCell ref="A452:A454"/>
    <mergeCell ref="B452:B454"/>
    <mergeCell ref="A455:A457"/>
    <mergeCell ref="B455:B457"/>
    <mergeCell ref="A370:A372"/>
    <mergeCell ref="B370:B372"/>
    <mergeCell ref="A373:A375"/>
    <mergeCell ref="B373:B375"/>
    <mergeCell ref="A376:A377"/>
    <mergeCell ref="B376:B377"/>
    <mergeCell ref="A362:A363"/>
    <mergeCell ref="B362:B363"/>
    <mergeCell ref="A364:A366"/>
    <mergeCell ref="B364:B366"/>
    <mergeCell ref="A367:A369"/>
    <mergeCell ref="B367:B369"/>
    <mergeCell ref="A430:A432"/>
    <mergeCell ref="B430:B432"/>
    <mergeCell ref="A74:A75"/>
    <mergeCell ref="B74:B75"/>
    <mergeCell ref="A76:A77"/>
    <mergeCell ref="B76:B77"/>
    <mergeCell ref="A78:A80"/>
    <mergeCell ref="B78:B80"/>
    <mergeCell ref="A81:A83"/>
    <mergeCell ref="B81:B83"/>
    <mergeCell ref="A84:A86"/>
    <mergeCell ref="B84:B86"/>
    <mergeCell ref="A87:A89"/>
    <mergeCell ref="B87:B89"/>
    <mergeCell ref="A90:A91"/>
    <mergeCell ref="B90:B91"/>
    <mergeCell ref="A92:A93"/>
    <mergeCell ref="B92:B93"/>
    <mergeCell ref="A470:A471"/>
    <mergeCell ref="B470:B471"/>
    <mergeCell ref="A472:A473"/>
    <mergeCell ref="B472:B473"/>
    <mergeCell ref="A98:A99"/>
    <mergeCell ref="B98:B99"/>
    <mergeCell ref="A100:A102"/>
    <mergeCell ref="B100:B102"/>
    <mergeCell ref="A103:A105"/>
    <mergeCell ref="B103:B105"/>
    <mergeCell ref="A268:A269"/>
    <mergeCell ref="B268:B269"/>
    <mergeCell ref="A270:A271"/>
    <mergeCell ref="B270:B271"/>
    <mergeCell ref="A426:A427"/>
    <mergeCell ref="B426:B427"/>
    <mergeCell ref="A428:A429"/>
    <mergeCell ref="B428:B429"/>
    <mergeCell ref="A486:A487"/>
    <mergeCell ref="B486:B487"/>
    <mergeCell ref="A474:A476"/>
    <mergeCell ref="B474:B476"/>
    <mergeCell ref="A477:A479"/>
    <mergeCell ref="B477:B479"/>
    <mergeCell ref="A480:A482"/>
    <mergeCell ref="B480:B482"/>
    <mergeCell ref="A458:A460"/>
    <mergeCell ref="B458:B460"/>
    <mergeCell ref="A461:A463"/>
    <mergeCell ref="B461:B463"/>
    <mergeCell ref="A464:A465"/>
    <mergeCell ref="B464:B465"/>
    <mergeCell ref="A466:A467"/>
    <mergeCell ref="B466:B467"/>
    <mergeCell ref="A468:A469"/>
    <mergeCell ref="B468:B469"/>
    <mergeCell ref="A52:A53"/>
    <mergeCell ref="B52:B53"/>
    <mergeCell ref="A54:A55"/>
    <mergeCell ref="B54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69"/>
    <mergeCell ref="B68:B69"/>
    <mergeCell ref="A70:A71"/>
    <mergeCell ref="B70:B71"/>
    <mergeCell ref="A72:A73"/>
    <mergeCell ref="B72:B73"/>
    <mergeCell ref="A250:A251"/>
    <mergeCell ref="B250:B251"/>
    <mergeCell ref="A106:A108"/>
    <mergeCell ref="B106:B108"/>
    <mergeCell ref="A109:A111"/>
    <mergeCell ref="B109:B111"/>
    <mergeCell ref="A112:A113"/>
    <mergeCell ref="B112:B113"/>
    <mergeCell ref="A114:A115"/>
    <mergeCell ref="B114:B115"/>
    <mergeCell ref="A116:A117"/>
    <mergeCell ref="B116:B117"/>
    <mergeCell ref="A94:A95"/>
    <mergeCell ref="B94:B95"/>
    <mergeCell ref="A96:A97"/>
    <mergeCell ref="B96:B97"/>
    <mergeCell ref="A334:A335"/>
    <mergeCell ref="B334:B335"/>
    <mergeCell ref="A336:A337"/>
    <mergeCell ref="B336:B337"/>
    <mergeCell ref="A338:A339"/>
    <mergeCell ref="B338:B339"/>
    <mergeCell ref="A340:A341"/>
    <mergeCell ref="B340:B341"/>
    <mergeCell ref="A342:A344"/>
    <mergeCell ref="B342:B344"/>
    <mergeCell ref="A323:A325"/>
    <mergeCell ref="B323:B325"/>
    <mergeCell ref="A326:A328"/>
    <mergeCell ref="B326:B328"/>
    <mergeCell ref="A433:A435"/>
    <mergeCell ref="B433:B435"/>
    <mergeCell ref="A360:A361"/>
    <mergeCell ref="B360:B361"/>
    <mergeCell ref="A345:A347"/>
    <mergeCell ref="B345:B347"/>
    <mergeCell ref="A348:A350"/>
    <mergeCell ref="B348:B350"/>
    <mergeCell ref="A351:A353"/>
    <mergeCell ref="B351:B353"/>
    <mergeCell ref="A354:A355"/>
    <mergeCell ref="B354:B355"/>
    <mergeCell ref="A356:A357"/>
    <mergeCell ref="B356:B357"/>
    <mergeCell ref="A424:A425"/>
    <mergeCell ref="B424:B425"/>
    <mergeCell ref="A389:A391"/>
    <mergeCell ref="B389:B391"/>
    <mergeCell ref="A392:A394"/>
    <mergeCell ref="B392:B394"/>
    <mergeCell ref="A444:A445"/>
    <mergeCell ref="B444:B445"/>
    <mergeCell ref="A446:A447"/>
    <mergeCell ref="B446:B447"/>
    <mergeCell ref="A395:A397"/>
    <mergeCell ref="B395:B397"/>
    <mergeCell ref="A382:A383"/>
    <mergeCell ref="B382:B383"/>
    <mergeCell ref="A436:A438"/>
    <mergeCell ref="B436:B438"/>
    <mergeCell ref="A439:A441"/>
    <mergeCell ref="B439:B441"/>
    <mergeCell ref="A442:A443"/>
    <mergeCell ref="B442:B443"/>
    <mergeCell ref="A400:A401"/>
    <mergeCell ref="B400:B401"/>
    <mergeCell ref="A402:A403"/>
    <mergeCell ref="B402:B403"/>
  </mergeCells>
  <pageMargins left="0.78740157480314965" right="0" top="0.59055118110236227" bottom="0.19685039370078741" header="0.51181102362204722" footer="0.19685039370078741"/>
  <pageSetup paperSize="9" scale="57" fitToHeight="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FF"/>
  </sheetPr>
  <dimension ref="A2:H191"/>
  <sheetViews>
    <sheetView topLeftCell="A118" zoomScaleNormal="100" workbookViewId="0">
      <selection activeCell="J25" sqref="J25"/>
    </sheetView>
  </sheetViews>
  <sheetFormatPr defaultColWidth="13.5703125" defaultRowHeight="12.75" x14ac:dyDescent="0.2"/>
  <cols>
    <col min="1" max="1" width="4.85546875" style="137" customWidth="1"/>
    <col min="2" max="2" width="31.42578125" style="138" customWidth="1"/>
    <col min="3" max="3" width="6.5703125" style="139" customWidth="1"/>
    <col min="4" max="4" width="10.42578125" style="140" customWidth="1"/>
    <col min="5" max="5" width="10.85546875" style="140" customWidth="1"/>
    <col min="6" max="6" width="11.28515625" style="140" customWidth="1"/>
    <col min="7" max="8" width="13.5703125" style="141"/>
    <col min="9" max="16384" width="13.5703125" style="138"/>
  </cols>
  <sheetData>
    <row r="2" spans="1:6" s="101" customFormat="1" ht="14.25" customHeight="1" x14ac:dyDescent="0.2">
      <c r="A2" s="99" t="s">
        <v>115</v>
      </c>
      <c r="B2" s="100"/>
      <c r="C2" s="100"/>
      <c r="D2" s="100"/>
      <c r="E2" s="100"/>
      <c r="F2" s="100"/>
    </row>
    <row r="3" spans="1:6" s="101" customFormat="1" ht="14.25" customHeight="1" x14ac:dyDescent="0.2">
      <c r="A3" s="99" t="s">
        <v>164</v>
      </c>
      <c r="B3" s="100"/>
      <c r="C3" s="100"/>
      <c r="D3" s="100"/>
      <c r="E3" s="100"/>
      <c r="F3" s="100"/>
    </row>
    <row r="4" spans="1:6" s="101" customFormat="1" ht="14.25" customHeight="1" x14ac:dyDescent="0.2">
      <c r="A4" s="102" t="s">
        <v>260</v>
      </c>
      <c r="B4" s="103"/>
      <c r="C4" s="103"/>
      <c r="D4" s="103"/>
      <c r="E4" s="103"/>
      <c r="F4" s="103"/>
    </row>
    <row r="5" spans="1:6" s="101" customFormat="1" ht="18.75" customHeight="1" x14ac:dyDescent="0.2">
      <c r="A5" s="104"/>
      <c r="B5" s="105"/>
      <c r="C5" s="105"/>
      <c r="D5" s="105"/>
      <c r="E5" s="105"/>
      <c r="F5" s="105"/>
    </row>
    <row r="6" spans="1:6" s="101" customFormat="1" ht="18.75" customHeight="1" x14ac:dyDescent="0.2">
      <c r="A6" s="106" t="s">
        <v>0</v>
      </c>
      <c r="B6" s="107" t="s">
        <v>1</v>
      </c>
      <c r="C6" s="107" t="s">
        <v>2</v>
      </c>
      <c r="D6" s="108" t="s">
        <v>3</v>
      </c>
      <c r="E6" s="109"/>
      <c r="F6" s="110"/>
    </row>
    <row r="7" spans="1:6" s="101" customFormat="1" ht="18.75" customHeight="1" x14ac:dyDescent="0.2">
      <c r="A7" s="106"/>
      <c r="B7" s="111"/>
      <c r="C7" s="111"/>
      <c r="D7" s="112"/>
      <c r="E7" s="113"/>
      <c r="F7" s="114"/>
    </row>
    <row r="8" spans="1:6" s="101" customFormat="1" ht="18.75" customHeight="1" x14ac:dyDescent="0.2">
      <c r="A8" s="106"/>
      <c r="B8" s="115"/>
      <c r="C8" s="115"/>
      <c r="D8" s="116" t="s">
        <v>118</v>
      </c>
      <c r="E8" s="117" t="s">
        <v>5</v>
      </c>
      <c r="F8" s="118" t="s">
        <v>6</v>
      </c>
    </row>
    <row r="9" spans="1:6" s="101" customFormat="1" ht="12" customHeight="1" x14ac:dyDescent="0.2">
      <c r="A9" s="119" t="s">
        <v>46</v>
      </c>
      <c r="B9" s="120" t="s">
        <v>47</v>
      </c>
      <c r="C9" s="121" t="s">
        <v>11</v>
      </c>
      <c r="D9" s="122">
        <v>34.723999999999997</v>
      </c>
      <c r="E9" s="122">
        <v>34.723999999999997</v>
      </c>
      <c r="F9" s="122">
        <v>0</v>
      </c>
    </row>
    <row r="10" spans="1:6" s="101" customFormat="1" ht="12" customHeight="1" x14ac:dyDescent="0.2">
      <c r="A10" s="119"/>
      <c r="B10" s="123"/>
      <c r="C10" s="121" t="s">
        <v>48</v>
      </c>
      <c r="D10" s="124">
        <v>60</v>
      </c>
      <c r="E10" s="124">
        <v>60</v>
      </c>
      <c r="F10" s="124">
        <v>0</v>
      </c>
    </row>
    <row r="11" spans="1:6" s="101" customFormat="1" ht="12" customHeight="1" x14ac:dyDescent="0.2">
      <c r="A11" s="119"/>
      <c r="B11" s="125"/>
      <c r="C11" s="121" t="s">
        <v>9</v>
      </c>
      <c r="D11" s="126">
        <v>23024.261999999995</v>
      </c>
      <c r="E11" s="126">
        <v>23024.261999999995</v>
      </c>
      <c r="F11" s="126">
        <v>0</v>
      </c>
    </row>
    <row r="12" spans="1:6" s="101" customFormat="1" ht="12" customHeight="1" x14ac:dyDescent="0.2">
      <c r="A12" s="127" t="s">
        <v>113</v>
      </c>
      <c r="B12" s="128" t="s">
        <v>185</v>
      </c>
      <c r="C12" s="129" t="s">
        <v>11</v>
      </c>
      <c r="D12" s="122">
        <v>0.28299999999999997</v>
      </c>
      <c r="E12" s="130">
        <v>0.28299999999999997</v>
      </c>
      <c r="F12" s="130"/>
    </row>
    <row r="13" spans="1:6" s="101" customFormat="1" ht="12" customHeight="1" x14ac:dyDescent="0.2">
      <c r="A13" s="131"/>
      <c r="B13" s="132"/>
      <c r="C13" s="129" t="s">
        <v>48</v>
      </c>
      <c r="D13" s="124">
        <v>1</v>
      </c>
      <c r="E13" s="133">
        <v>1</v>
      </c>
      <c r="F13" s="133"/>
    </row>
    <row r="14" spans="1:6" s="101" customFormat="1" ht="12" customHeight="1" x14ac:dyDescent="0.2">
      <c r="A14" s="134"/>
      <c r="B14" s="135"/>
      <c r="C14" s="129" t="s">
        <v>9</v>
      </c>
      <c r="D14" s="126">
        <v>183.95</v>
      </c>
      <c r="E14" s="136">
        <v>183.95</v>
      </c>
      <c r="F14" s="136"/>
    </row>
    <row r="15" spans="1:6" s="101" customFormat="1" ht="12" customHeight="1" x14ac:dyDescent="0.2">
      <c r="A15" s="127" t="s">
        <v>114</v>
      </c>
      <c r="B15" s="128" t="s">
        <v>184</v>
      </c>
      <c r="C15" s="129" t="s">
        <v>11</v>
      </c>
      <c r="D15" s="122">
        <v>0.35199999999999998</v>
      </c>
      <c r="E15" s="130">
        <v>0.35199999999999998</v>
      </c>
      <c r="F15" s="130"/>
    </row>
    <row r="16" spans="1:6" s="101" customFormat="1" ht="12" customHeight="1" x14ac:dyDescent="0.2">
      <c r="A16" s="131"/>
      <c r="B16" s="132"/>
      <c r="C16" s="129" t="s">
        <v>48</v>
      </c>
      <c r="D16" s="124">
        <v>1</v>
      </c>
      <c r="E16" s="133">
        <v>1</v>
      </c>
      <c r="F16" s="133"/>
    </row>
    <row r="17" spans="1:6" s="101" customFormat="1" ht="12" customHeight="1" x14ac:dyDescent="0.2">
      <c r="A17" s="134"/>
      <c r="B17" s="135"/>
      <c r="C17" s="129" t="s">
        <v>9</v>
      </c>
      <c r="D17" s="126">
        <v>228.8</v>
      </c>
      <c r="E17" s="136">
        <v>228.8</v>
      </c>
      <c r="F17" s="136"/>
    </row>
    <row r="18" spans="1:6" s="101" customFormat="1" ht="12" customHeight="1" x14ac:dyDescent="0.2">
      <c r="A18" s="127" t="s">
        <v>38</v>
      </c>
      <c r="B18" s="128" t="s">
        <v>186</v>
      </c>
      <c r="C18" s="129" t="s">
        <v>11</v>
      </c>
      <c r="D18" s="122">
        <v>0.41499999999999998</v>
      </c>
      <c r="E18" s="130">
        <v>0.41499999999999998</v>
      </c>
      <c r="F18" s="130"/>
    </row>
    <row r="19" spans="1:6" s="101" customFormat="1" ht="12" customHeight="1" x14ac:dyDescent="0.2">
      <c r="A19" s="131"/>
      <c r="B19" s="132"/>
      <c r="C19" s="129" t="s">
        <v>48</v>
      </c>
      <c r="D19" s="124">
        <v>1</v>
      </c>
      <c r="E19" s="133">
        <v>1</v>
      </c>
      <c r="F19" s="133"/>
    </row>
    <row r="20" spans="1:6" s="101" customFormat="1" ht="12" customHeight="1" x14ac:dyDescent="0.2">
      <c r="A20" s="134"/>
      <c r="B20" s="135"/>
      <c r="C20" s="129" t="s">
        <v>9</v>
      </c>
      <c r="D20" s="126">
        <v>269.75</v>
      </c>
      <c r="E20" s="136">
        <v>269.75</v>
      </c>
      <c r="F20" s="136"/>
    </row>
    <row r="21" spans="1:6" s="101" customFormat="1" ht="12" customHeight="1" x14ac:dyDescent="0.2">
      <c r="A21" s="127" t="s">
        <v>46</v>
      </c>
      <c r="B21" s="128" t="s">
        <v>187</v>
      </c>
      <c r="C21" s="129" t="s">
        <v>11</v>
      </c>
      <c r="D21" s="122">
        <v>0.41499999999999998</v>
      </c>
      <c r="E21" s="130">
        <v>0.41499999999999998</v>
      </c>
      <c r="F21" s="130"/>
    </row>
    <row r="22" spans="1:6" s="101" customFormat="1" ht="12" customHeight="1" x14ac:dyDescent="0.2">
      <c r="A22" s="131"/>
      <c r="B22" s="132"/>
      <c r="C22" s="129" t="s">
        <v>48</v>
      </c>
      <c r="D22" s="124">
        <v>1</v>
      </c>
      <c r="E22" s="133">
        <v>1</v>
      </c>
      <c r="F22" s="133"/>
    </row>
    <row r="23" spans="1:6" s="101" customFormat="1" ht="12" customHeight="1" x14ac:dyDescent="0.2">
      <c r="A23" s="134"/>
      <c r="B23" s="135"/>
      <c r="C23" s="129" t="s">
        <v>9</v>
      </c>
      <c r="D23" s="126">
        <v>269.75</v>
      </c>
      <c r="E23" s="136">
        <v>269.75</v>
      </c>
      <c r="F23" s="136"/>
    </row>
    <row r="24" spans="1:6" s="101" customFormat="1" ht="12" customHeight="1" x14ac:dyDescent="0.2">
      <c r="A24" s="127" t="s">
        <v>49</v>
      </c>
      <c r="B24" s="128" t="s">
        <v>188</v>
      </c>
      <c r="C24" s="129" t="s">
        <v>11</v>
      </c>
      <c r="D24" s="122">
        <v>0.27800000000000002</v>
      </c>
      <c r="E24" s="130">
        <v>0.27800000000000002</v>
      </c>
      <c r="F24" s="130"/>
    </row>
    <row r="25" spans="1:6" s="101" customFormat="1" ht="12" customHeight="1" x14ac:dyDescent="0.2">
      <c r="A25" s="131"/>
      <c r="B25" s="132"/>
      <c r="C25" s="129" t="s">
        <v>48</v>
      </c>
      <c r="D25" s="124">
        <v>1</v>
      </c>
      <c r="E25" s="133">
        <v>1</v>
      </c>
      <c r="F25" s="133"/>
    </row>
    <row r="26" spans="1:6" s="101" customFormat="1" ht="12" customHeight="1" x14ac:dyDescent="0.2">
      <c r="A26" s="134"/>
      <c r="B26" s="135"/>
      <c r="C26" s="129" t="s">
        <v>9</v>
      </c>
      <c r="D26" s="126">
        <v>180.7</v>
      </c>
      <c r="E26" s="136">
        <v>180.7</v>
      </c>
      <c r="F26" s="136"/>
    </row>
    <row r="27" spans="1:6" s="101" customFormat="1" ht="12" customHeight="1" x14ac:dyDescent="0.2">
      <c r="A27" s="127" t="s">
        <v>51</v>
      </c>
      <c r="B27" s="128" t="s">
        <v>189</v>
      </c>
      <c r="C27" s="129" t="s">
        <v>11</v>
      </c>
      <c r="D27" s="122">
        <v>0.27800000000000002</v>
      </c>
      <c r="E27" s="130">
        <v>0.27800000000000002</v>
      </c>
      <c r="F27" s="130"/>
    </row>
    <row r="28" spans="1:6" s="101" customFormat="1" ht="12" customHeight="1" x14ac:dyDescent="0.2">
      <c r="A28" s="131"/>
      <c r="B28" s="132"/>
      <c r="C28" s="129" t="s">
        <v>48</v>
      </c>
      <c r="D28" s="124">
        <v>1</v>
      </c>
      <c r="E28" s="133">
        <v>1</v>
      </c>
      <c r="F28" s="133"/>
    </row>
    <row r="29" spans="1:6" s="101" customFormat="1" ht="12" customHeight="1" x14ac:dyDescent="0.2">
      <c r="A29" s="134"/>
      <c r="B29" s="135"/>
      <c r="C29" s="129" t="s">
        <v>9</v>
      </c>
      <c r="D29" s="126">
        <v>180.7</v>
      </c>
      <c r="E29" s="136">
        <v>180.7</v>
      </c>
      <c r="F29" s="136"/>
    </row>
    <row r="30" spans="1:6" s="101" customFormat="1" ht="12" customHeight="1" x14ac:dyDescent="0.2">
      <c r="A30" s="127" t="s">
        <v>53</v>
      </c>
      <c r="B30" s="128" t="s">
        <v>190</v>
      </c>
      <c r="C30" s="129" t="s">
        <v>11</v>
      </c>
      <c r="D30" s="122">
        <v>0.32700000000000001</v>
      </c>
      <c r="E30" s="130">
        <v>0.32700000000000001</v>
      </c>
      <c r="F30" s="130"/>
    </row>
    <row r="31" spans="1:6" s="101" customFormat="1" ht="12" customHeight="1" x14ac:dyDescent="0.2">
      <c r="A31" s="131"/>
      <c r="B31" s="132"/>
      <c r="C31" s="129" t="s">
        <v>48</v>
      </c>
      <c r="D31" s="124">
        <v>1</v>
      </c>
      <c r="E31" s="133">
        <v>1</v>
      </c>
      <c r="F31" s="133"/>
    </row>
    <row r="32" spans="1:6" s="101" customFormat="1" ht="12" customHeight="1" x14ac:dyDescent="0.2">
      <c r="A32" s="134"/>
      <c r="B32" s="135"/>
      <c r="C32" s="129" t="s">
        <v>9</v>
      </c>
      <c r="D32" s="126">
        <v>212.55</v>
      </c>
      <c r="E32" s="136">
        <v>212.55</v>
      </c>
      <c r="F32" s="136"/>
    </row>
    <row r="33" spans="1:6" s="101" customFormat="1" ht="12" customHeight="1" x14ac:dyDescent="0.2">
      <c r="A33" s="127" t="s">
        <v>55</v>
      </c>
      <c r="B33" s="128" t="s">
        <v>182</v>
      </c>
      <c r="C33" s="129" t="s">
        <v>11</v>
      </c>
      <c r="D33" s="122">
        <v>0.30499999999999999</v>
      </c>
      <c r="E33" s="130">
        <v>0.30499999999999999</v>
      </c>
      <c r="F33" s="130"/>
    </row>
    <row r="34" spans="1:6" s="101" customFormat="1" ht="12" customHeight="1" x14ac:dyDescent="0.2">
      <c r="A34" s="131"/>
      <c r="B34" s="132"/>
      <c r="C34" s="129" t="s">
        <v>48</v>
      </c>
      <c r="D34" s="124">
        <v>1</v>
      </c>
      <c r="E34" s="133">
        <v>1</v>
      </c>
      <c r="F34" s="133"/>
    </row>
    <row r="35" spans="1:6" s="101" customFormat="1" ht="12" customHeight="1" x14ac:dyDescent="0.2">
      <c r="A35" s="134"/>
      <c r="B35" s="135"/>
      <c r="C35" s="129" t="s">
        <v>9</v>
      </c>
      <c r="D35" s="126">
        <v>197.92500000000001</v>
      </c>
      <c r="E35" s="136">
        <v>197.92500000000001</v>
      </c>
      <c r="F35" s="136"/>
    </row>
    <row r="36" spans="1:6" s="101" customFormat="1" ht="12" customHeight="1" x14ac:dyDescent="0.2">
      <c r="A36" s="127" t="s">
        <v>57</v>
      </c>
      <c r="B36" s="128" t="s">
        <v>183</v>
      </c>
      <c r="C36" s="129" t="s">
        <v>11</v>
      </c>
      <c r="D36" s="122">
        <v>0.33800000000000002</v>
      </c>
      <c r="E36" s="130">
        <v>0.33800000000000002</v>
      </c>
      <c r="F36" s="130"/>
    </row>
    <row r="37" spans="1:6" s="101" customFormat="1" ht="12" customHeight="1" x14ac:dyDescent="0.2">
      <c r="A37" s="131"/>
      <c r="B37" s="132"/>
      <c r="C37" s="129" t="s">
        <v>48</v>
      </c>
      <c r="D37" s="124">
        <v>1</v>
      </c>
      <c r="E37" s="133">
        <v>1</v>
      </c>
      <c r="F37" s="133"/>
    </row>
    <row r="38" spans="1:6" s="101" customFormat="1" ht="12" customHeight="1" x14ac:dyDescent="0.2">
      <c r="A38" s="134"/>
      <c r="B38" s="135"/>
      <c r="C38" s="129" t="s">
        <v>9</v>
      </c>
      <c r="D38" s="126">
        <v>219.7</v>
      </c>
      <c r="E38" s="136">
        <v>219.7</v>
      </c>
      <c r="F38" s="136"/>
    </row>
    <row r="39" spans="1:6" s="101" customFormat="1" ht="12" customHeight="1" x14ac:dyDescent="0.2">
      <c r="A39" s="127" t="s">
        <v>59</v>
      </c>
      <c r="B39" s="128" t="s">
        <v>191</v>
      </c>
      <c r="C39" s="129" t="s">
        <v>11</v>
      </c>
      <c r="D39" s="122">
        <v>0.81499999999999995</v>
      </c>
      <c r="E39" s="130">
        <v>0.81499999999999995</v>
      </c>
      <c r="F39" s="130"/>
    </row>
    <row r="40" spans="1:6" s="101" customFormat="1" ht="12" customHeight="1" x14ac:dyDescent="0.2">
      <c r="A40" s="131"/>
      <c r="B40" s="132"/>
      <c r="C40" s="129" t="s">
        <v>48</v>
      </c>
      <c r="D40" s="124">
        <v>1</v>
      </c>
      <c r="E40" s="133">
        <v>1</v>
      </c>
      <c r="F40" s="133"/>
    </row>
    <row r="41" spans="1:6" s="101" customFormat="1" ht="12" customHeight="1" x14ac:dyDescent="0.2">
      <c r="A41" s="134"/>
      <c r="B41" s="135"/>
      <c r="C41" s="129" t="s">
        <v>9</v>
      </c>
      <c r="D41" s="126">
        <v>529.75</v>
      </c>
      <c r="E41" s="136">
        <v>529.75</v>
      </c>
      <c r="F41" s="136"/>
    </row>
    <row r="42" spans="1:6" s="101" customFormat="1" ht="12" customHeight="1" x14ac:dyDescent="0.2">
      <c r="A42" s="127" t="s">
        <v>61</v>
      </c>
      <c r="B42" s="128" t="s">
        <v>192</v>
      </c>
      <c r="C42" s="129" t="s">
        <v>11</v>
      </c>
      <c r="D42" s="122">
        <v>0.55000000000000004</v>
      </c>
      <c r="E42" s="130">
        <v>0.55000000000000004</v>
      </c>
      <c r="F42" s="130"/>
    </row>
    <row r="43" spans="1:6" s="101" customFormat="1" ht="12" customHeight="1" x14ac:dyDescent="0.2">
      <c r="A43" s="131"/>
      <c r="B43" s="132"/>
      <c r="C43" s="129" t="s">
        <v>48</v>
      </c>
      <c r="D43" s="124">
        <v>1</v>
      </c>
      <c r="E43" s="133">
        <v>1</v>
      </c>
      <c r="F43" s="133"/>
    </row>
    <row r="44" spans="1:6" s="101" customFormat="1" ht="12" customHeight="1" x14ac:dyDescent="0.2">
      <c r="A44" s="134"/>
      <c r="B44" s="135"/>
      <c r="C44" s="129" t="s">
        <v>9</v>
      </c>
      <c r="D44" s="126">
        <v>357.5</v>
      </c>
      <c r="E44" s="136">
        <v>357.5</v>
      </c>
      <c r="F44" s="136"/>
    </row>
    <row r="45" spans="1:6" s="101" customFormat="1" ht="12" customHeight="1" x14ac:dyDescent="0.2">
      <c r="A45" s="127" t="s">
        <v>63</v>
      </c>
      <c r="B45" s="128" t="s">
        <v>193</v>
      </c>
      <c r="C45" s="129" t="s">
        <v>11</v>
      </c>
      <c r="D45" s="122">
        <v>0.55000000000000004</v>
      </c>
      <c r="E45" s="130">
        <v>0.55000000000000004</v>
      </c>
      <c r="F45" s="130"/>
    </row>
    <row r="46" spans="1:6" s="101" customFormat="1" ht="12" customHeight="1" x14ac:dyDescent="0.2">
      <c r="A46" s="131"/>
      <c r="B46" s="132"/>
      <c r="C46" s="129" t="s">
        <v>48</v>
      </c>
      <c r="D46" s="124">
        <v>1</v>
      </c>
      <c r="E46" s="133">
        <v>1</v>
      </c>
      <c r="F46" s="133"/>
    </row>
    <row r="47" spans="1:6" s="101" customFormat="1" ht="12" customHeight="1" x14ac:dyDescent="0.2">
      <c r="A47" s="134"/>
      <c r="B47" s="135"/>
      <c r="C47" s="129" t="s">
        <v>9</v>
      </c>
      <c r="D47" s="126">
        <v>357.5</v>
      </c>
      <c r="E47" s="136">
        <v>357.5</v>
      </c>
      <c r="F47" s="136"/>
    </row>
    <row r="48" spans="1:6" s="101" customFormat="1" ht="12" customHeight="1" x14ac:dyDescent="0.2">
      <c r="A48" s="127" t="s">
        <v>65</v>
      </c>
      <c r="B48" s="128" t="s">
        <v>194</v>
      </c>
      <c r="C48" s="129" t="s">
        <v>11</v>
      </c>
      <c r="D48" s="122">
        <v>0.57199999999999995</v>
      </c>
      <c r="E48" s="130">
        <v>0.57199999999999995</v>
      </c>
      <c r="F48" s="130"/>
    </row>
    <row r="49" spans="1:6" s="101" customFormat="1" ht="12" customHeight="1" x14ac:dyDescent="0.2">
      <c r="A49" s="131"/>
      <c r="B49" s="132"/>
      <c r="C49" s="129" t="s">
        <v>48</v>
      </c>
      <c r="D49" s="124">
        <v>1</v>
      </c>
      <c r="E49" s="133">
        <v>1</v>
      </c>
      <c r="F49" s="133"/>
    </row>
    <row r="50" spans="1:6" s="101" customFormat="1" ht="12" customHeight="1" x14ac:dyDescent="0.2">
      <c r="A50" s="134"/>
      <c r="B50" s="135"/>
      <c r="C50" s="129" t="s">
        <v>9</v>
      </c>
      <c r="D50" s="126">
        <v>371.8</v>
      </c>
      <c r="E50" s="136">
        <v>371.8</v>
      </c>
      <c r="F50" s="136"/>
    </row>
    <row r="51" spans="1:6" s="101" customFormat="1" ht="12" customHeight="1" x14ac:dyDescent="0.2">
      <c r="A51" s="127" t="s">
        <v>67</v>
      </c>
      <c r="B51" s="128" t="s">
        <v>195</v>
      </c>
      <c r="C51" s="129" t="s">
        <v>11</v>
      </c>
      <c r="D51" s="122">
        <v>0.44</v>
      </c>
      <c r="E51" s="130">
        <v>0.44</v>
      </c>
      <c r="F51" s="130"/>
    </row>
    <row r="52" spans="1:6" s="101" customFormat="1" ht="12" customHeight="1" x14ac:dyDescent="0.2">
      <c r="A52" s="131"/>
      <c r="B52" s="132"/>
      <c r="C52" s="129" t="s">
        <v>48</v>
      </c>
      <c r="D52" s="124">
        <v>1</v>
      </c>
      <c r="E52" s="133">
        <v>1</v>
      </c>
      <c r="F52" s="133"/>
    </row>
    <row r="53" spans="1:6" s="101" customFormat="1" ht="12" customHeight="1" x14ac:dyDescent="0.2">
      <c r="A53" s="134"/>
      <c r="B53" s="135"/>
      <c r="C53" s="129" t="s">
        <v>9</v>
      </c>
      <c r="D53" s="126">
        <v>286</v>
      </c>
      <c r="E53" s="136">
        <v>286</v>
      </c>
      <c r="F53" s="136"/>
    </row>
    <row r="54" spans="1:6" s="101" customFormat="1" ht="12" customHeight="1" x14ac:dyDescent="0.2">
      <c r="A54" s="127" t="s">
        <v>69</v>
      </c>
      <c r="B54" s="128" t="s">
        <v>196</v>
      </c>
      <c r="C54" s="129" t="s">
        <v>11</v>
      </c>
      <c r="D54" s="122">
        <v>0.65</v>
      </c>
      <c r="E54" s="130">
        <v>0.65</v>
      </c>
      <c r="F54" s="130"/>
    </row>
    <row r="55" spans="1:6" s="101" customFormat="1" ht="12" customHeight="1" x14ac:dyDescent="0.2">
      <c r="A55" s="131"/>
      <c r="B55" s="132"/>
      <c r="C55" s="129" t="s">
        <v>48</v>
      </c>
      <c r="D55" s="124">
        <v>1</v>
      </c>
      <c r="E55" s="133">
        <v>1</v>
      </c>
      <c r="F55" s="133"/>
    </row>
    <row r="56" spans="1:6" s="101" customFormat="1" ht="12" customHeight="1" x14ac:dyDescent="0.2">
      <c r="A56" s="134"/>
      <c r="B56" s="135"/>
      <c r="C56" s="129" t="s">
        <v>9</v>
      </c>
      <c r="D56" s="126">
        <v>422.5</v>
      </c>
      <c r="E56" s="136">
        <v>422.5</v>
      </c>
      <c r="F56" s="136"/>
    </row>
    <row r="57" spans="1:6" s="101" customFormat="1" ht="12" customHeight="1" x14ac:dyDescent="0.2">
      <c r="A57" s="127" t="s">
        <v>72</v>
      </c>
      <c r="B57" s="128" t="s">
        <v>197</v>
      </c>
      <c r="C57" s="129" t="s">
        <v>11</v>
      </c>
      <c r="D57" s="122">
        <v>0.65</v>
      </c>
      <c r="E57" s="130">
        <v>0.65</v>
      </c>
      <c r="F57" s="130"/>
    </row>
    <row r="58" spans="1:6" s="101" customFormat="1" ht="12" customHeight="1" x14ac:dyDescent="0.2">
      <c r="A58" s="131"/>
      <c r="B58" s="132"/>
      <c r="C58" s="129" t="s">
        <v>48</v>
      </c>
      <c r="D58" s="124">
        <v>1</v>
      </c>
      <c r="E58" s="133">
        <v>1</v>
      </c>
      <c r="F58" s="133"/>
    </row>
    <row r="59" spans="1:6" s="101" customFormat="1" ht="12" customHeight="1" x14ac:dyDescent="0.2">
      <c r="A59" s="134"/>
      <c r="B59" s="135"/>
      <c r="C59" s="129" t="s">
        <v>9</v>
      </c>
      <c r="D59" s="126">
        <v>422.5</v>
      </c>
      <c r="E59" s="136">
        <v>422.5</v>
      </c>
      <c r="F59" s="136"/>
    </row>
    <row r="60" spans="1:6" s="101" customFormat="1" ht="12" customHeight="1" x14ac:dyDescent="0.2">
      <c r="A60" s="127" t="s">
        <v>74</v>
      </c>
      <c r="B60" s="128" t="s">
        <v>255</v>
      </c>
      <c r="C60" s="129" t="s">
        <v>11</v>
      </c>
      <c r="D60" s="122">
        <v>0.36</v>
      </c>
      <c r="E60" s="130">
        <v>0.36</v>
      </c>
      <c r="F60" s="130"/>
    </row>
    <row r="61" spans="1:6" s="101" customFormat="1" ht="12" customHeight="1" x14ac:dyDescent="0.2">
      <c r="A61" s="131"/>
      <c r="B61" s="132"/>
      <c r="C61" s="129" t="s">
        <v>48</v>
      </c>
      <c r="D61" s="124">
        <v>1</v>
      </c>
      <c r="E61" s="133">
        <v>1</v>
      </c>
      <c r="F61" s="133"/>
    </row>
    <row r="62" spans="1:6" s="101" customFormat="1" ht="12" customHeight="1" x14ac:dyDescent="0.2">
      <c r="A62" s="134"/>
      <c r="B62" s="135"/>
      <c r="C62" s="129" t="s">
        <v>9</v>
      </c>
      <c r="D62" s="126">
        <v>234</v>
      </c>
      <c r="E62" s="136">
        <v>234</v>
      </c>
      <c r="F62" s="136"/>
    </row>
    <row r="63" spans="1:6" s="101" customFormat="1" ht="12" customHeight="1" x14ac:dyDescent="0.2">
      <c r="A63" s="127" t="s">
        <v>77</v>
      </c>
      <c r="B63" s="128" t="s">
        <v>198</v>
      </c>
      <c r="C63" s="129" t="s">
        <v>11</v>
      </c>
      <c r="D63" s="122">
        <v>0.35</v>
      </c>
      <c r="E63" s="130">
        <v>0.35</v>
      </c>
      <c r="F63" s="130"/>
    </row>
    <row r="64" spans="1:6" s="101" customFormat="1" ht="12" customHeight="1" x14ac:dyDescent="0.2">
      <c r="A64" s="131"/>
      <c r="B64" s="132"/>
      <c r="C64" s="129" t="s">
        <v>48</v>
      </c>
      <c r="D64" s="124">
        <v>1</v>
      </c>
      <c r="E64" s="133">
        <v>1</v>
      </c>
      <c r="F64" s="133"/>
    </row>
    <row r="65" spans="1:6" s="101" customFormat="1" ht="12" customHeight="1" x14ac:dyDescent="0.2">
      <c r="A65" s="134"/>
      <c r="B65" s="135"/>
      <c r="C65" s="129" t="s">
        <v>9</v>
      </c>
      <c r="D65" s="126">
        <v>227.5</v>
      </c>
      <c r="E65" s="136">
        <v>227.5</v>
      </c>
      <c r="F65" s="136"/>
    </row>
    <row r="66" spans="1:6" s="101" customFormat="1" ht="12" customHeight="1" x14ac:dyDescent="0.2">
      <c r="A66" s="127" t="s">
        <v>79</v>
      </c>
      <c r="B66" s="128" t="s">
        <v>254</v>
      </c>
      <c r="C66" s="129" t="s">
        <v>11</v>
      </c>
      <c r="D66" s="122">
        <v>1.2370000000000001</v>
      </c>
      <c r="E66" s="130">
        <v>1.2370000000000001</v>
      </c>
      <c r="F66" s="130"/>
    </row>
    <row r="67" spans="1:6" s="101" customFormat="1" ht="12" customHeight="1" x14ac:dyDescent="0.2">
      <c r="A67" s="131"/>
      <c r="B67" s="132"/>
      <c r="C67" s="129" t="s">
        <v>48</v>
      </c>
      <c r="D67" s="124">
        <v>1</v>
      </c>
      <c r="E67" s="133">
        <v>1</v>
      </c>
      <c r="F67" s="133"/>
    </row>
    <row r="68" spans="1:6" s="101" customFormat="1" ht="12" customHeight="1" x14ac:dyDescent="0.2">
      <c r="A68" s="134"/>
      <c r="B68" s="135"/>
      <c r="C68" s="129" t="s">
        <v>9</v>
      </c>
      <c r="D68" s="126">
        <v>804.05</v>
      </c>
      <c r="E68" s="136">
        <v>804.05</v>
      </c>
      <c r="F68" s="136"/>
    </row>
    <row r="69" spans="1:6" s="101" customFormat="1" ht="12" customHeight="1" x14ac:dyDescent="0.2">
      <c r="A69" s="127" t="s">
        <v>83</v>
      </c>
      <c r="B69" s="128" t="s">
        <v>200</v>
      </c>
      <c r="C69" s="129" t="s">
        <v>11</v>
      </c>
      <c r="D69" s="122">
        <v>1.1599999999999999</v>
      </c>
      <c r="E69" s="130">
        <v>1.1599999999999999</v>
      </c>
      <c r="F69" s="130"/>
    </row>
    <row r="70" spans="1:6" s="101" customFormat="1" ht="12" customHeight="1" x14ac:dyDescent="0.2">
      <c r="A70" s="131"/>
      <c r="B70" s="132"/>
      <c r="C70" s="129" t="s">
        <v>48</v>
      </c>
      <c r="D70" s="124">
        <v>1</v>
      </c>
      <c r="E70" s="133">
        <v>1</v>
      </c>
      <c r="F70" s="133"/>
    </row>
    <row r="71" spans="1:6" s="101" customFormat="1" ht="12" customHeight="1" x14ac:dyDescent="0.2">
      <c r="A71" s="134"/>
      <c r="B71" s="135"/>
      <c r="C71" s="129" t="s">
        <v>9</v>
      </c>
      <c r="D71" s="126">
        <v>754</v>
      </c>
      <c r="E71" s="136">
        <v>754</v>
      </c>
      <c r="F71" s="136"/>
    </row>
    <row r="72" spans="1:6" s="101" customFormat="1" ht="12" customHeight="1" x14ac:dyDescent="0.2">
      <c r="A72" s="127" t="s">
        <v>94</v>
      </c>
      <c r="B72" s="128" t="s">
        <v>199</v>
      </c>
      <c r="C72" s="129" t="s">
        <v>11</v>
      </c>
      <c r="D72" s="122">
        <v>1.07</v>
      </c>
      <c r="E72" s="130">
        <v>1.07</v>
      </c>
      <c r="F72" s="130"/>
    </row>
    <row r="73" spans="1:6" s="101" customFormat="1" ht="12" customHeight="1" x14ac:dyDescent="0.2">
      <c r="A73" s="131"/>
      <c r="B73" s="132"/>
      <c r="C73" s="129" t="s">
        <v>48</v>
      </c>
      <c r="D73" s="124">
        <v>1</v>
      </c>
      <c r="E73" s="133">
        <v>1</v>
      </c>
      <c r="F73" s="133"/>
    </row>
    <row r="74" spans="1:6" s="101" customFormat="1" ht="12" customHeight="1" x14ac:dyDescent="0.2">
      <c r="A74" s="134"/>
      <c r="B74" s="135"/>
      <c r="C74" s="129" t="s">
        <v>9</v>
      </c>
      <c r="D74" s="126">
        <v>695.5</v>
      </c>
      <c r="E74" s="136">
        <v>695.5</v>
      </c>
      <c r="F74" s="136"/>
    </row>
    <row r="75" spans="1:6" s="101" customFormat="1" ht="12" customHeight="1" x14ac:dyDescent="0.2">
      <c r="A75" s="127" t="s">
        <v>96</v>
      </c>
      <c r="B75" s="128" t="s">
        <v>257</v>
      </c>
      <c r="C75" s="129" t="s">
        <v>11</v>
      </c>
      <c r="D75" s="122">
        <v>1.1200000000000001</v>
      </c>
      <c r="E75" s="130">
        <v>1.1200000000000001</v>
      </c>
      <c r="F75" s="130"/>
    </row>
    <row r="76" spans="1:6" s="101" customFormat="1" ht="12" customHeight="1" x14ac:dyDescent="0.2">
      <c r="A76" s="131"/>
      <c r="B76" s="132"/>
      <c r="C76" s="129" t="s">
        <v>48</v>
      </c>
      <c r="D76" s="124">
        <v>1</v>
      </c>
      <c r="E76" s="133">
        <v>1</v>
      </c>
      <c r="F76" s="133"/>
    </row>
    <row r="77" spans="1:6" s="101" customFormat="1" ht="12" customHeight="1" x14ac:dyDescent="0.2">
      <c r="A77" s="134"/>
      <c r="B77" s="135"/>
      <c r="C77" s="129" t="s">
        <v>9</v>
      </c>
      <c r="D77" s="126">
        <v>728</v>
      </c>
      <c r="E77" s="136">
        <v>728</v>
      </c>
      <c r="F77" s="136"/>
    </row>
    <row r="78" spans="1:6" s="101" customFormat="1" ht="12" customHeight="1" x14ac:dyDescent="0.2">
      <c r="A78" s="127" t="s">
        <v>119</v>
      </c>
      <c r="B78" s="128" t="s">
        <v>201</v>
      </c>
      <c r="C78" s="129" t="s">
        <v>11</v>
      </c>
      <c r="D78" s="122">
        <v>0.67</v>
      </c>
      <c r="E78" s="130">
        <v>0.67</v>
      </c>
      <c r="F78" s="130"/>
    </row>
    <row r="79" spans="1:6" s="101" customFormat="1" ht="12" customHeight="1" x14ac:dyDescent="0.2">
      <c r="A79" s="131"/>
      <c r="B79" s="132"/>
      <c r="C79" s="129" t="s">
        <v>48</v>
      </c>
      <c r="D79" s="124">
        <v>1</v>
      </c>
      <c r="E79" s="133">
        <v>1</v>
      </c>
      <c r="F79" s="133"/>
    </row>
    <row r="80" spans="1:6" s="101" customFormat="1" ht="12" customHeight="1" x14ac:dyDescent="0.2">
      <c r="A80" s="134"/>
      <c r="B80" s="135"/>
      <c r="C80" s="129" t="s">
        <v>9</v>
      </c>
      <c r="D80" s="126">
        <v>687.65700000000004</v>
      </c>
      <c r="E80" s="136">
        <v>687.65700000000004</v>
      </c>
      <c r="F80" s="136"/>
    </row>
    <row r="81" spans="1:6" s="101" customFormat="1" ht="12" customHeight="1" x14ac:dyDescent="0.2">
      <c r="A81" s="127" t="s">
        <v>120</v>
      </c>
      <c r="B81" s="128" t="s">
        <v>202</v>
      </c>
      <c r="C81" s="129" t="s">
        <v>11</v>
      </c>
      <c r="D81" s="122">
        <v>0.28000000000000003</v>
      </c>
      <c r="E81" s="130">
        <v>0.28000000000000003</v>
      </c>
      <c r="F81" s="130"/>
    </row>
    <row r="82" spans="1:6" s="101" customFormat="1" ht="12" customHeight="1" x14ac:dyDescent="0.2">
      <c r="A82" s="131"/>
      <c r="B82" s="132"/>
      <c r="C82" s="129" t="s">
        <v>48</v>
      </c>
      <c r="D82" s="124">
        <v>1</v>
      </c>
      <c r="E82" s="133">
        <v>1</v>
      </c>
      <c r="F82" s="133"/>
    </row>
    <row r="83" spans="1:6" s="101" customFormat="1" ht="12" customHeight="1" x14ac:dyDescent="0.2">
      <c r="A83" s="134"/>
      <c r="B83" s="135"/>
      <c r="C83" s="129" t="s">
        <v>9</v>
      </c>
      <c r="D83" s="126">
        <v>182</v>
      </c>
      <c r="E83" s="136">
        <v>182</v>
      </c>
      <c r="F83" s="136"/>
    </row>
    <row r="84" spans="1:6" s="101" customFormat="1" ht="12" customHeight="1" x14ac:dyDescent="0.2">
      <c r="A84" s="127" t="s">
        <v>102</v>
      </c>
      <c r="B84" s="128" t="s">
        <v>203</v>
      </c>
      <c r="C84" s="129" t="s">
        <v>11</v>
      </c>
      <c r="D84" s="122">
        <v>0.36</v>
      </c>
      <c r="E84" s="130">
        <v>0.36</v>
      </c>
      <c r="F84" s="130"/>
    </row>
    <row r="85" spans="1:6" s="101" customFormat="1" ht="12" customHeight="1" x14ac:dyDescent="0.2">
      <c r="A85" s="131"/>
      <c r="B85" s="132"/>
      <c r="C85" s="129" t="s">
        <v>48</v>
      </c>
      <c r="D85" s="124">
        <v>1</v>
      </c>
      <c r="E85" s="133">
        <v>1</v>
      </c>
      <c r="F85" s="133"/>
    </row>
    <row r="86" spans="1:6" s="101" customFormat="1" ht="12" customHeight="1" x14ac:dyDescent="0.2">
      <c r="A86" s="134"/>
      <c r="B86" s="135"/>
      <c r="C86" s="129" t="s">
        <v>9</v>
      </c>
      <c r="D86" s="126">
        <v>234</v>
      </c>
      <c r="E86" s="136">
        <v>234</v>
      </c>
      <c r="F86" s="136"/>
    </row>
    <row r="87" spans="1:6" s="101" customFormat="1" ht="12" customHeight="1" x14ac:dyDescent="0.2">
      <c r="A87" s="127" t="s">
        <v>106</v>
      </c>
      <c r="B87" s="128" t="s">
        <v>204</v>
      </c>
      <c r="C87" s="129" t="s">
        <v>11</v>
      </c>
      <c r="D87" s="122">
        <v>0.19500000000000001</v>
      </c>
      <c r="E87" s="130">
        <v>0.19500000000000001</v>
      </c>
      <c r="F87" s="130"/>
    </row>
    <row r="88" spans="1:6" s="101" customFormat="1" ht="12" customHeight="1" x14ac:dyDescent="0.2">
      <c r="A88" s="131"/>
      <c r="B88" s="132"/>
      <c r="C88" s="129" t="s">
        <v>48</v>
      </c>
      <c r="D88" s="124">
        <v>1</v>
      </c>
      <c r="E88" s="133">
        <v>1</v>
      </c>
      <c r="F88" s="133"/>
    </row>
    <row r="89" spans="1:6" s="101" customFormat="1" ht="12" customHeight="1" x14ac:dyDescent="0.2">
      <c r="A89" s="134"/>
      <c r="B89" s="135"/>
      <c r="C89" s="129" t="s">
        <v>9</v>
      </c>
      <c r="D89" s="126">
        <v>126.75</v>
      </c>
      <c r="E89" s="136">
        <v>126.75</v>
      </c>
      <c r="F89" s="136"/>
    </row>
    <row r="90" spans="1:6" s="101" customFormat="1" ht="12" customHeight="1" x14ac:dyDescent="0.2">
      <c r="A90" s="127" t="s">
        <v>108</v>
      </c>
      <c r="B90" s="128" t="s">
        <v>205</v>
      </c>
      <c r="C90" s="129" t="s">
        <v>11</v>
      </c>
      <c r="D90" s="122">
        <v>0.97</v>
      </c>
      <c r="E90" s="130">
        <v>0.97</v>
      </c>
      <c r="F90" s="130"/>
    </row>
    <row r="91" spans="1:6" s="101" customFormat="1" ht="12" customHeight="1" x14ac:dyDescent="0.2">
      <c r="A91" s="131"/>
      <c r="B91" s="132"/>
      <c r="C91" s="129" t="s">
        <v>48</v>
      </c>
      <c r="D91" s="124">
        <v>1</v>
      </c>
      <c r="E91" s="133">
        <v>1</v>
      </c>
      <c r="F91" s="133"/>
    </row>
    <row r="92" spans="1:6" s="101" customFormat="1" ht="12" customHeight="1" x14ac:dyDescent="0.2">
      <c r="A92" s="134"/>
      <c r="B92" s="135"/>
      <c r="C92" s="129" t="s">
        <v>9</v>
      </c>
      <c r="D92" s="126">
        <v>630.5</v>
      </c>
      <c r="E92" s="136">
        <v>630.5</v>
      </c>
      <c r="F92" s="136"/>
    </row>
    <row r="93" spans="1:6" s="101" customFormat="1" ht="12" customHeight="1" x14ac:dyDescent="0.2">
      <c r="A93" s="127" t="s">
        <v>110</v>
      </c>
      <c r="B93" s="128" t="s">
        <v>206</v>
      </c>
      <c r="C93" s="129" t="s">
        <v>11</v>
      </c>
      <c r="D93" s="122">
        <v>2.6339999999999999</v>
      </c>
      <c r="E93" s="130">
        <v>2.6339999999999999</v>
      </c>
      <c r="F93" s="130"/>
    </row>
    <row r="94" spans="1:6" s="101" customFormat="1" ht="12" customHeight="1" x14ac:dyDescent="0.2">
      <c r="A94" s="131"/>
      <c r="B94" s="132"/>
      <c r="C94" s="129" t="s">
        <v>48</v>
      </c>
      <c r="D94" s="124">
        <v>1</v>
      </c>
      <c r="E94" s="133">
        <v>1</v>
      </c>
      <c r="F94" s="133"/>
    </row>
    <row r="95" spans="1:6" s="101" customFormat="1" ht="12" customHeight="1" x14ac:dyDescent="0.2">
      <c r="A95" s="134"/>
      <c r="B95" s="135"/>
      <c r="C95" s="129" t="s">
        <v>9</v>
      </c>
      <c r="D95" s="126">
        <v>1712.1</v>
      </c>
      <c r="E95" s="136">
        <v>1712.1</v>
      </c>
      <c r="F95" s="136"/>
    </row>
    <row r="96" spans="1:6" s="101" customFormat="1" ht="12" customHeight="1" x14ac:dyDescent="0.2">
      <c r="A96" s="127" t="s">
        <v>121</v>
      </c>
      <c r="B96" s="128" t="s">
        <v>207</v>
      </c>
      <c r="C96" s="129" t="s">
        <v>11</v>
      </c>
      <c r="D96" s="122">
        <v>1.87</v>
      </c>
      <c r="E96" s="130">
        <v>1.87</v>
      </c>
      <c r="F96" s="130"/>
    </row>
    <row r="97" spans="1:6" s="101" customFormat="1" ht="12" customHeight="1" x14ac:dyDescent="0.2">
      <c r="A97" s="131"/>
      <c r="B97" s="132"/>
      <c r="C97" s="129" t="s">
        <v>48</v>
      </c>
      <c r="D97" s="124">
        <v>1</v>
      </c>
      <c r="E97" s="133">
        <v>1</v>
      </c>
      <c r="F97" s="133"/>
    </row>
    <row r="98" spans="1:6" s="101" customFormat="1" ht="12" customHeight="1" x14ac:dyDescent="0.2">
      <c r="A98" s="134"/>
      <c r="B98" s="135"/>
      <c r="C98" s="129" t="s">
        <v>9</v>
      </c>
      <c r="D98" s="126">
        <v>1215.5</v>
      </c>
      <c r="E98" s="136">
        <v>1215.5</v>
      </c>
      <c r="F98" s="136"/>
    </row>
    <row r="99" spans="1:6" s="101" customFormat="1" ht="12" customHeight="1" x14ac:dyDescent="0.2">
      <c r="A99" s="127" t="s">
        <v>122</v>
      </c>
      <c r="B99" s="128" t="s">
        <v>208</v>
      </c>
      <c r="C99" s="129" t="s">
        <v>11</v>
      </c>
      <c r="D99" s="122">
        <v>1.87</v>
      </c>
      <c r="E99" s="130">
        <v>1.87</v>
      </c>
      <c r="F99" s="130"/>
    </row>
    <row r="100" spans="1:6" s="101" customFormat="1" ht="12" customHeight="1" x14ac:dyDescent="0.2">
      <c r="A100" s="131"/>
      <c r="B100" s="132"/>
      <c r="C100" s="129" t="s">
        <v>48</v>
      </c>
      <c r="D100" s="124">
        <v>1</v>
      </c>
      <c r="E100" s="133">
        <v>1</v>
      </c>
      <c r="F100" s="133"/>
    </row>
    <row r="101" spans="1:6" s="101" customFormat="1" ht="12" customHeight="1" x14ac:dyDescent="0.2">
      <c r="A101" s="134"/>
      <c r="B101" s="135"/>
      <c r="C101" s="129" t="s">
        <v>9</v>
      </c>
      <c r="D101" s="126">
        <v>1417.5250000000001</v>
      </c>
      <c r="E101" s="136">
        <v>1417.5250000000001</v>
      </c>
      <c r="F101" s="136"/>
    </row>
    <row r="102" spans="1:6" s="101" customFormat="1" ht="12" customHeight="1" x14ac:dyDescent="0.2">
      <c r="A102" s="127" t="s">
        <v>123</v>
      </c>
      <c r="B102" s="128" t="s">
        <v>209</v>
      </c>
      <c r="C102" s="129" t="s">
        <v>11</v>
      </c>
      <c r="D102" s="122">
        <v>0.37</v>
      </c>
      <c r="E102" s="130">
        <v>0.37</v>
      </c>
      <c r="F102" s="130"/>
    </row>
    <row r="103" spans="1:6" s="101" customFormat="1" ht="12" customHeight="1" x14ac:dyDescent="0.2">
      <c r="A103" s="131"/>
      <c r="B103" s="132"/>
      <c r="C103" s="129" t="s">
        <v>48</v>
      </c>
      <c r="D103" s="124">
        <v>1</v>
      </c>
      <c r="E103" s="133">
        <v>1</v>
      </c>
      <c r="F103" s="133"/>
    </row>
    <row r="104" spans="1:6" s="101" customFormat="1" ht="12" customHeight="1" x14ac:dyDescent="0.2">
      <c r="A104" s="134"/>
      <c r="B104" s="135"/>
      <c r="C104" s="129" t="s">
        <v>9</v>
      </c>
      <c r="D104" s="126">
        <v>240.5</v>
      </c>
      <c r="E104" s="136">
        <v>240.5</v>
      </c>
      <c r="F104" s="136"/>
    </row>
    <row r="105" spans="1:6" s="101" customFormat="1" ht="12" customHeight="1" x14ac:dyDescent="0.2">
      <c r="A105" s="127" t="s">
        <v>124</v>
      </c>
      <c r="B105" s="128" t="s">
        <v>210</v>
      </c>
      <c r="C105" s="129" t="s">
        <v>11</v>
      </c>
      <c r="D105" s="122">
        <v>0.55000000000000004</v>
      </c>
      <c r="E105" s="130">
        <v>0.55000000000000004</v>
      </c>
      <c r="F105" s="130"/>
    </row>
    <row r="106" spans="1:6" s="101" customFormat="1" ht="12" customHeight="1" x14ac:dyDescent="0.2">
      <c r="A106" s="131"/>
      <c r="B106" s="132"/>
      <c r="C106" s="129" t="s">
        <v>48</v>
      </c>
      <c r="D106" s="124">
        <v>1</v>
      </c>
      <c r="E106" s="133">
        <v>1</v>
      </c>
      <c r="F106" s="133"/>
    </row>
    <row r="107" spans="1:6" s="101" customFormat="1" ht="12" customHeight="1" x14ac:dyDescent="0.2">
      <c r="A107" s="134"/>
      <c r="B107" s="135"/>
      <c r="C107" s="129" t="s">
        <v>9</v>
      </c>
      <c r="D107" s="126">
        <v>357.5</v>
      </c>
      <c r="E107" s="136">
        <v>357.5</v>
      </c>
      <c r="F107" s="136"/>
    </row>
    <row r="108" spans="1:6" s="101" customFormat="1" ht="12" customHeight="1" x14ac:dyDescent="0.2">
      <c r="A108" s="127" t="s">
        <v>125</v>
      </c>
      <c r="B108" s="128" t="s">
        <v>211</v>
      </c>
      <c r="C108" s="129" t="s">
        <v>11</v>
      </c>
      <c r="D108" s="122">
        <v>0.39</v>
      </c>
      <c r="E108" s="130">
        <v>0.39</v>
      </c>
      <c r="F108" s="130"/>
    </row>
    <row r="109" spans="1:6" s="101" customFormat="1" ht="12" customHeight="1" x14ac:dyDescent="0.2">
      <c r="A109" s="131"/>
      <c r="B109" s="132"/>
      <c r="C109" s="129" t="s">
        <v>48</v>
      </c>
      <c r="D109" s="124">
        <v>1</v>
      </c>
      <c r="E109" s="133">
        <v>1</v>
      </c>
      <c r="F109" s="133"/>
    </row>
    <row r="110" spans="1:6" s="101" customFormat="1" ht="12" customHeight="1" x14ac:dyDescent="0.2">
      <c r="A110" s="134"/>
      <c r="B110" s="135"/>
      <c r="C110" s="129" t="s">
        <v>9</v>
      </c>
      <c r="D110" s="126">
        <v>253.5</v>
      </c>
      <c r="E110" s="136">
        <v>253.5</v>
      </c>
      <c r="F110" s="136"/>
    </row>
    <row r="111" spans="1:6" s="101" customFormat="1" ht="12" customHeight="1" x14ac:dyDescent="0.2">
      <c r="A111" s="127" t="s">
        <v>126</v>
      </c>
      <c r="B111" s="128" t="s">
        <v>212</v>
      </c>
      <c r="C111" s="129" t="s">
        <v>11</v>
      </c>
      <c r="D111" s="122">
        <v>0.35</v>
      </c>
      <c r="E111" s="130">
        <v>0.35</v>
      </c>
      <c r="F111" s="130"/>
    </row>
    <row r="112" spans="1:6" s="101" customFormat="1" ht="12" customHeight="1" x14ac:dyDescent="0.2">
      <c r="A112" s="131"/>
      <c r="B112" s="132"/>
      <c r="C112" s="129" t="s">
        <v>48</v>
      </c>
      <c r="D112" s="124">
        <v>1</v>
      </c>
      <c r="E112" s="133">
        <v>1</v>
      </c>
      <c r="F112" s="133"/>
    </row>
    <row r="113" spans="1:6" s="101" customFormat="1" ht="12" customHeight="1" x14ac:dyDescent="0.2">
      <c r="A113" s="134"/>
      <c r="B113" s="135"/>
      <c r="C113" s="129" t="s">
        <v>9</v>
      </c>
      <c r="D113" s="126">
        <v>227.5</v>
      </c>
      <c r="E113" s="136">
        <v>227.5</v>
      </c>
      <c r="F113" s="136"/>
    </row>
    <row r="114" spans="1:6" s="101" customFormat="1" ht="12" customHeight="1" x14ac:dyDescent="0.2">
      <c r="A114" s="127" t="s">
        <v>127</v>
      </c>
      <c r="B114" s="128" t="s">
        <v>213</v>
      </c>
      <c r="C114" s="129" t="s">
        <v>11</v>
      </c>
      <c r="D114" s="122">
        <v>0.315</v>
      </c>
      <c r="E114" s="130">
        <v>0.315</v>
      </c>
      <c r="F114" s="130"/>
    </row>
    <row r="115" spans="1:6" s="101" customFormat="1" ht="12" customHeight="1" x14ac:dyDescent="0.2">
      <c r="A115" s="131"/>
      <c r="B115" s="132"/>
      <c r="C115" s="129" t="s">
        <v>48</v>
      </c>
      <c r="D115" s="124">
        <v>1</v>
      </c>
      <c r="E115" s="133">
        <v>1</v>
      </c>
      <c r="F115" s="133"/>
    </row>
    <row r="116" spans="1:6" s="101" customFormat="1" ht="12" customHeight="1" x14ac:dyDescent="0.2">
      <c r="A116" s="134"/>
      <c r="B116" s="135"/>
      <c r="C116" s="129" t="s">
        <v>9</v>
      </c>
      <c r="D116" s="126">
        <v>204.75</v>
      </c>
      <c r="E116" s="136">
        <v>204.75</v>
      </c>
      <c r="F116" s="136"/>
    </row>
    <row r="117" spans="1:6" s="101" customFormat="1" ht="12" customHeight="1" x14ac:dyDescent="0.2">
      <c r="A117" s="127" t="s">
        <v>128</v>
      </c>
      <c r="B117" s="128" t="s">
        <v>214</v>
      </c>
      <c r="C117" s="129" t="s">
        <v>11</v>
      </c>
      <c r="D117" s="122">
        <v>0.33300000000000002</v>
      </c>
      <c r="E117" s="130">
        <v>0.33300000000000002</v>
      </c>
      <c r="F117" s="130"/>
    </row>
    <row r="118" spans="1:6" s="101" customFormat="1" ht="12" customHeight="1" x14ac:dyDescent="0.2">
      <c r="A118" s="131"/>
      <c r="B118" s="132"/>
      <c r="C118" s="129" t="s">
        <v>48</v>
      </c>
      <c r="D118" s="124">
        <v>1</v>
      </c>
      <c r="E118" s="133">
        <v>1</v>
      </c>
      <c r="F118" s="133"/>
    </row>
    <row r="119" spans="1:6" s="101" customFormat="1" ht="12" customHeight="1" x14ac:dyDescent="0.2">
      <c r="A119" s="134"/>
      <c r="B119" s="135"/>
      <c r="C119" s="129" t="s">
        <v>9</v>
      </c>
      <c r="D119" s="126">
        <v>216.255</v>
      </c>
      <c r="E119" s="136">
        <v>216.255</v>
      </c>
      <c r="F119" s="136"/>
    </row>
    <row r="120" spans="1:6" s="101" customFormat="1" ht="12" customHeight="1" x14ac:dyDescent="0.2">
      <c r="A120" s="127" t="s">
        <v>129</v>
      </c>
      <c r="B120" s="128" t="s">
        <v>256</v>
      </c>
      <c r="C120" s="129" t="s">
        <v>11</v>
      </c>
      <c r="D120" s="122">
        <v>0.28999999999999998</v>
      </c>
      <c r="E120" s="130">
        <v>0.28999999999999998</v>
      </c>
      <c r="F120" s="130"/>
    </row>
    <row r="121" spans="1:6" s="101" customFormat="1" ht="12" customHeight="1" x14ac:dyDescent="0.2">
      <c r="A121" s="131"/>
      <c r="B121" s="132"/>
      <c r="C121" s="129" t="s">
        <v>48</v>
      </c>
      <c r="D121" s="124">
        <v>1</v>
      </c>
      <c r="E121" s="133">
        <v>1</v>
      </c>
      <c r="F121" s="133"/>
    </row>
    <row r="122" spans="1:6" s="101" customFormat="1" ht="12" customHeight="1" x14ac:dyDescent="0.2">
      <c r="A122" s="134"/>
      <c r="B122" s="135"/>
      <c r="C122" s="129" t="s">
        <v>9</v>
      </c>
      <c r="D122" s="126">
        <v>188.5</v>
      </c>
      <c r="E122" s="136">
        <v>188.5</v>
      </c>
      <c r="F122" s="136"/>
    </row>
    <row r="123" spans="1:6" s="101" customFormat="1" ht="12" customHeight="1" x14ac:dyDescent="0.2">
      <c r="A123" s="127" t="s">
        <v>130</v>
      </c>
      <c r="B123" s="128" t="s">
        <v>215</v>
      </c>
      <c r="C123" s="129" t="s">
        <v>11</v>
      </c>
      <c r="D123" s="122">
        <v>0.26</v>
      </c>
      <c r="E123" s="130">
        <v>0.26</v>
      </c>
      <c r="F123" s="130"/>
    </row>
    <row r="124" spans="1:6" s="101" customFormat="1" ht="12" customHeight="1" x14ac:dyDescent="0.2">
      <c r="A124" s="131"/>
      <c r="B124" s="132"/>
      <c r="C124" s="129" t="s">
        <v>48</v>
      </c>
      <c r="D124" s="124">
        <v>1</v>
      </c>
      <c r="E124" s="133">
        <v>1</v>
      </c>
      <c r="F124" s="133"/>
    </row>
    <row r="125" spans="1:6" s="101" customFormat="1" ht="12" customHeight="1" x14ac:dyDescent="0.2">
      <c r="A125" s="134"/>
      <c r="B125" s="135"/>
      <c r="C125" s="129" t="s">
        <v>9</v>
      </c>
      <c r="D125" s="126">
        <v>169</v>
      </c>
      <c r="E125" s="136">
        <v>169</v>
      </c>
      <c r="F125" s="136"/>
    </row>
    <row r="126" spans="1:6" s="101" customFormat="1" ht="12" customHeight="1" x14ac:dyDescent="0.2">
      <c r="A126" s="127" t="s">
        <v>131</v>
      </c>
      <c r="B126" s="128" t="s">
        <v>216</v>
      </c>
      <c r="C126" s="129" t="s">
        <v>11</v>
      </c>
      <c r="D126" s="122">
        <v>0.3</v>
      </c>
      <c r="E126" s="130">
        <v>0.3</v>
      </c>
      <c r="F126" s="130"/>
    </row>
    <row r="127" spans="1:6" s="101" customFormat="1" ht="12" customHeight="1" x14ac:dyDescent="0.2">
      <c r="A127" s="131"/>
      <c r="B127" s="132"/>
      <c r="C127" s="129" t="s">
        <v>48</v>
      </c>
      <c r="D127" s="124">
        <v>1</v>
      </c>
      <c r="E127" s="133">
        <v>1</v>
      </c>
      <c r="F127" s="133"/>
    </row>
    <row r="128" spans="1:6" s="101" customFormat="1" ht="12" customHeight="1" x14ac:dyDescent="0.2">
      <c r="A128" s="134"/>
      <c r="B128" s="135"/>
      <c r="C128" s="129" t="s">
        <v>9</v>
      </c>
      <c r="D128" s="126">
        <v>195</v>
      </c>
      <c r="E128" s="136">
        <v>195</v>
      </c>
      <c r="F128" s="136"/>
    </row>
    <row r="129" spans="1:6" s="101" customFormat="1" ht="12" customHeight="1" x14ac:dyDescent="0.2">
      <c r="A129" s="127" t="s">
        <v>132</v>
      </c>
      <c r="B129" s="128" t="s">
        <v>217</v>
      </c>
      <c r="C129" s="129" t="s">
        <v>11</v>
      </c>
      <c r="D129" s="122">
        <v>0.28000000000000003</v>
      </c>
      <c r="E129" s="130">
        <v>0.28000000000000003</v>
      </c>
      <c r="F129" s="130"/>
    </row>
    <row r="130" spans="1:6" s="101" customFormat="1" ht="12" customHeight="1" x14ac:dyDescent="0.2">
      <c r="A130" s="131"/>
      <c r="B130" s="132"/>
      <c r="C130" s="129" t="s">
        <v>48</v>
      </c>
      <c r="D130" s="124">
        <v>1</v>
      </c>
      <c r="E130" s="133">
        <v>1</v>
      </c>
      <c r="F130" s="133"/>
    </row>
    <row r="131" spans="1:6" s="101" customFormat="1" ht="12" customHeight="1" x14ac:dyDescent="0.2">
      <c r="A131" s="134"/>
      <c r="B131" s="135"/>
      <c r="C131" s="129" t="s">
        <v>9</v>
      </c>
      <c r="D131" s="126">
        <v>182</v>
      </c>
      <c r="E131" s="136">
        <v>182</v>
      </c>
      <c r="F131" s="136"/>
    </row>
    <row r="132" spans="1:6" s="101" customFormat="1" ht="12" customHeight="1" x14ac:dyDescent="0.2">
      <c r="A132" s="127" t="s">
        <v>133</v>
      </c>
      <c r="B132" s="128" t="s">
        <v>218</v>
      </c>
      <c r="C132" s="129" t="s">
        <v>11</v>
      </c>
      <c r="D132" s="122">
        <v>0.32700000000000001</v>
      </c>
      <c r="E132" s="130">
        <v>0.32700000000000001</v>
      </c>
      <c r="F132" s="130"/>
    </row>
    <row r="133" spans="1:6" s="101" customFormat="1" ht="12" customHeight="1" x14ac:dyDescent="0.2">
      <c r="A133" s="131"/>
      <c r="B133" s="132"/>
      <c r="C133" s="129" t="s">
        <v>48</v>
      </c>
      <c r="D133" s="124">
        <v>1</v>
      </c>
      <c r="E133" s="133">
        <v>1</v>
      </c>
      <c r="F133" s="133"/>
    </row>
    <row r="134" spans="1:6" s="101" customFormat="1" ht="12" customHeight="1" x14ac:dyDescent="0.2">
      <c r="A134" s="134"/>
      <c r="B134" s="135"/>
      <c r="C134" s="129" t="s">
        <v>9</v>
      </c>
      <c r="D134" s="126">
        <v>212.55</v>
      </c>
      <c r="E134" s="136">
        <v>212.55</v>
      </c>
      <c r="F134" s="136"/>
    </row>
    <row r="135" spans="1:6" s="101" customFormat="1" ht="12" customHeight="1" x14ac:dyDescent="0.2">
      <c r="A135" s="127" t="s">
        <v>134</v>
      </c>
      <c r="B135" s="128" t="s">
        <v>219</v>
      </c>
      <c r="C135" s="129" t="s">
        <v>11</v>
      </c>
      <c r="D135" s="122">
        <v>0.26400000000000001</v>
      </c>
      <c r="E135" s="130">
        <v>0.26400000000000001</v>
      </c>
      <c r="F135" s="130"/>
    </row>
    <row r="136" spans="1:6" s="101" customFormat="1" ht="12" customHeight="1" x14ac:dyDescent="0.2">
      <c r="A136" s="131"/>
      <c r="B136" s="132"/>
      <c r="C136" s="129" t="s">
        <v>48</v>
      </c>
      <c r="D136" s="124">
        <v>1</v>
      </c>
      <c r="E136" s="133">
        <v>1</v>
      </c>
      <c r="F136" s="133"/>
    </row>
    <row r="137" spans="1:6" s="101" customFormat="1" ht="12" customHeight="1" x14ac:dyDescent="0.2">
      <c r="A137" s="134"/>
      <c r="B137" s="135"/>
      <c r="C137" s="129" t="s">
        <v>9</v>
      </c>
      <c r="D137" s="126">
        <v>171.6</v>
      </c>
      <c r="E137" s="136">
        <v>171.6</v>
      </c>
      <c r="F137" s="136"/>
    </row>
    <row r="138" spans="1:6" s="101" customFormat="1" ht="12" customHeight="1" x14ac:dyDescent="0.2">
      <c r="A138" s="127" t="s">
        <v>135</v>
      </c>
      <c r="B138" s="128" t="s">
        <v>220</v>
      </c>
      <c r="C138" s="129" t="s">
        <v>11</v>
      </c>
      <c r="D138" s="122">
        <v>0.26400000000000001</v>
      </c>
      <c r="E138" s="130">
        <v>0.26400000000000001</v>
      </c>
      <c r="F138" s="130"/>
    </row>
    <row r="139" spans="1:6" s="101" customFormat="1" ht="12" customHeight="1" x14ac:dyDescent="0.2">
      <c r="A139" s="131"/>
      <c r="B139" s="132"/>
      <c r="C139" s="129" t="s">
        <v>48</v>
      </c>
      <c r="D139" s="124">
        <v>1</v>
      </c>
      <c r="E139" s="133">
        <v>1</v>
      </c>
      <c r="F139" s="133"/>
    </row>
    <row r="140" spans="1:6" s="101" customFormat="1" ht="12" customHeight="1" x14ac:dyDescent="0.2">
      <c r="A140" s="134"/>
      <c r="B140" s="135"/>
      <c r="C140" s="129" t="s">
        <v>9</v>
      </c>
      <c r="D140" s="126">
        <v>171.6</v>
      </c>
      <c r="E140" s="136">
        <v>171.6</v>
      </c>
      <c r="F140" s="136"/>
    </row>
    <row r="141" spans="1:6" s="101" customFormat="1" ht="12" customHeight="1" x14ac:dyDescent="0.2">
      <c r="A141" s="127" t="s">
        <v>136</v>
      </c>
      <c r="B141" s="128" t="s">
        <v>221</v>
      </c>
      <c r="C141" s="129" t="s">
        <v>11</v>
      </c>
      <c r="D141" s="122">
        <v>0.255</v>
      </c>
      <c r="E141" s="130">
        <v>0.255</v>
      </c>
      <c r="F141" s="130"/>
    </row>
    <row r="142" spans="1:6" s="101" customFormat="1" ht="12" customHeight="1" x14ac:dyDescent="0.2">
      <c r="A142" s="131"/>
      <c r="B142" s="132"/>
      <c r="C142" s="129" t="s">
        <v>48</v>
      </c>
      <c r="D142" s="124">
        <v>1</v>
      </c>
      <c r="E142" s="133">
        <v>1</v>
      </c>
      <c r="F142" s="133"/>
    </row>
    <row r="143" spans="1:6" s="101" customFormat="1" ht="12" customHeight="1" x14ac:dyDescent="0.2">
      <c r="A143" s="134"/>
      <c r="B143" s="135"/>
      <c r="C143" s="129" t="s">
        <v>9</v>
      </c>
      <c r="D143" s="126">
        <v>165.75</v>
      </c>
      <c r="E143" s="136">
        <v>165.75</v>
      </c>
      <c r="F143" s="136"/>
    </row>
    <row r="144" spans="1:6" s="101" customFormat="1" ht="12" customHeight="1" x14ac:dyDescent="0.2">
      <c r="A144" s="127" t="s">
        <v>137</v>
      </c>
      <c r="B144" s="128" t="s">
        <v>222</v>
      </c>
      <c r="C144" s="129" t="s">
        <v>11</v>
      </c>
      <c r="D144" s="122">
        <v>0.255</v>
      </c>
      <c r="E144" s="130">
        <v>0.255</v>
      </c>
      <c r="F144" s="130"/>
    </row>
    <row r="145" spans="1:6" s="101" customFormat="1" ht="12" customHeight="1" x14ac:dyDescent="0.2">
      <c r="A145" s="131"/>
      <c r="B145" s="132"/>
      <c r="C145" s="129" t="s">
        <v>48</v>
      </c>
      <c r="D145" s="124">
        <v>1</v>
      </c>
      <c r="E145" s="133">
        <v>1</v>
      </c>
      <c r="F145" s="133"/>
    </row>
    <row r="146" spans="1:6" s="101" customFormat="1" ht="12" customHeight="1" x14ac:dyDescent="0.2">
      <c r="A146" s="134"/>
      <c r="B146" s="135"/>
      <c r="C146" s="129" t="s">
        <v>9</v>
      </c>
      <c r="D146" s="126">
        <v>165.75</v>
      </c>
      <c r="E146" s="136">
        <v>165.75</v>
      </c>
      <c r="F146" s="136"/>
    </row>
    <row r="147" spans="1:6" s="101" customFormat="1" ht="12" customHeight="1" x14ac:dyDescent="0.2">
      <c r="A147" s="127" t="s">
        <v>138</v>
      </c>
      <c r="B147" s="128" t="s">
        <v>223</v>
      </c>
      <c r="C147" s="129" t="s">
        <v>11</v>
      </c>
      <c r="D147" s="122">
        <v>0.28399999999999997</v>
      </c>
      <c r="E147" s="130">
        <v>0.28399999999999997</v>
      </c>
      <c r="F147" s="130"/>
    </row>
    <row r="148" spans="1:6" s="101" customFormat="1" ht="12" customHeight="1" x14ac:dyDescent="0.2">
      <c r="A148" s="131"/>
      <c r="B148" s="132"/>
      <c r="C148" s="129" t="s">
        <v>48</v>
      </c>
      <c r="D148" s="124">
        <v>1</v>
      </c>
      <c r="E148" s="133">
        <v>1</v>
      </c>
      <c r="F148" s="133"/>
    </row>
    <row r="149" spans="1:6" s="101" customFormat="1" ht="12" customHeight="1" x14ac:dyDescent="0.2">
      <c r="A149" s="134"/>
      <c r="B149" s="135"/>
      <c r="C149" s="129" t="s">
        <v>9</v>
      </c>
      <c r="D149" s="126">
        <v>184.6</v>
      </c>
      <c r="E149" s="136">
        <v>184.6</v>
      </c>
      <c r="F149" s="136"/>
    </row>
    <row r="150" spans="1:6" s="101" customFormat="1" ht="12" customHeight="1" x14ac:dyDescent="0.2">
      <c r="A150" s="127" t="s">
        <v>139</v>
      </c>
      <c r="B150" s="128" t="s">
        <v>224</v>
      </c>
      <c r="C150" s="129" t="s">
        <v>11</v>
      </c>
      <c r="D150" s="122">
        <v>0.28499999999999998</v>
      </c>
      <c r="E150" s="130">
        <v>0.28499999999999998</v>
      </c>
      <c r="F150" s="130"/>
    </row>
    <row r="151" spans="1:6" s="101" customFormat="1" ht="12" customHeight="1" x14ac:dyDescent="0.2">
      <c r="A151" s="131"/>
      <c r="B151" s="132"/>
      <c r="C151" s="129" t="s">
        <v>48</v>
      </c>
      <c r="D151" s="124">
        <v>1</v>
      </c>
      <c r="E151" s="133">
        <v>1</v>
      </c>
      <c r="F151" s="133"/>
    </row>
    <row r="152" spans="1:6" s="101" customFormat="1" ht="12" customHeight="1" x14ac:dyDescent="0.2">
      <c r="A152" s="134"/>
      <c r="B152" s="135"/>
      <c r="C152" s="129" t="s">
        <v>9</v>
      </c>
      <c r="D152" s="126">
        <v>185.25</v>
      </c>
      <c r="E152" s="136">
        <v>185.25</v>
      </c>
      <c r="F152" s="136"/>
    </row>
    <row r="153" spans="1:6" s="101" customFormat="1" ht="12" customHeight="1" x14ac:dyDescent="0.2">
      <c r="A153" s="127" t="s">
        <v>140</v>
      </c>
      <c r="B153" s="128" t="s">
        <v>225</v>
      </c>
      <c r="C153" s="129" t="s">
        <v>11</v>
      </c>
      <c r="D153" s="122">
        <v>0.4</v>
      </c>
      <c r="E153" s="130">
        <v>0.4</v>
      </c>
      <c r="F153" s="130"/>
    </row>
    <row r="154" spans="1:6" s="101" customFormat="1" ht="12" customHeight="1" x14ac:dyDescent="0.2">
      <c r="A154" s="131"/>
      <c r="B154" s="132"/>
      <c r="C154" s="129" t="s">
        <v>48</v>
      </c>
      <c r="D154" s="124">
        <v>1</v>
      </c>
      <c r="E154" s="133">
        <v>1</v>
      </c>
      <c r="F154" s="133"/>
    </row>
    <row r="155" spans="1:6" s="101" customFormat="1" ht="12" customHeight="1" x14ac:dyDescent="0.2">
      <c r="A155" s="134"/>
      <c r="B155" s="135"/>
      <c r="C155" s="129" t="s">
        <v>9</v>
      </c>
      <c r="D155" s="126">
        <v>260</v>
      </c>
      <c r="E155" s="136">
        <v>260</v>
      </c>
      <c r="F155" s="136"/>
    </row>
    <row r="156" spans="1:6" s="101" customFormat="1" ht="12" customHeight="1" x14ac:dyDescent="0.2">
      <c r="A156" s="127" t="s">
        <v>141</v>
      </c>
      <c r="B156" s="128" t="s">
        <v>226</v>
      </c>
      <c r="C156" s="129" t="s">
        <v>11</v>
      </c>
      <c r="D156" s="122">
        <v>0.371</v>
      </c>
      <c r="E156" s="130">
        <v>0.371</v>
      </c>
      <c r="F156" s="130"/>
    </row>
    <row r="157" spans="1:6" s="101" customFormat="1" ht="12" customHeight="1" x14ac:dyDescent="0.2">
      <c r="A157" s="131"/>
      <c r="B157" s="132"/>
      <c r="C157" s="129" t="s">
        <v>48</v>
      </c>
      <c r="D157" s="124">
        <v>1</v>
      </c>
      <c r="E157" s="133">
        <v>1</v>
      </c>
      <c r="F157" s="133"/>
    </row>
    <row r="158" spans="1:6" s="101" customFormat="1" ht="12" customHeight="1" x14ac:dyDescent="0.2">
      <c r="A158" s="134"/>
      <c r="B158" s="135"/>
      <c r="C158" s="129" t="s">
        <v>9</v>
      </c>
      <c r="D158" s="126">
        <v>241.15</v>
      </c>
      <c r="E158" s="136">
        <v>241.15</v>
      </c>
      <c r="F158" s="136"/>
    </row>
    <row r="159" spans="1:6" s="101" customFormat="1" ht="12" customHeight="1" x14ac:dyDescent="0.2">
      <c r="A159" s="127" t="s">
        <v>142</v>
      </c>
      <c r="B159" s="128" t="s">
        <v>227</v>
      </c>
      <c r="C159" s="129" t="s">
        <v>11</v>
      </c>
      <c r="D159" s="122">
        <v>0.38600000000000001</v>
      </c>
      <c r="E159" s="130">
        <v>0.38600000000000001</v>
      </c>
      <c r="F159" s="130"/>
    </row>
    <row r="160" spans="1:6" s="101" customFormat="1" ht="12" customHeight="1" x14ac:dyDescent="0.2">
      <c r="A160" s="131"/>
      <c r="B160" s="132"/>
      <c r="C160" s="129" t="s">
        <v>48</v>
      </c>
      <c r="D160" s="124">
        <v>1</v>
      </c>
      <c r="E160" s="133">
        <v>1</v>
      </c>
      <c r="F160" s="133"/>
    </row>
    <row r="161" spans="1:6" s="101" customFormat="1" ht="12" customHeight="1" x14ac:dyDescent="0.2">
      <c r="A161" s="134"/>
      <c r="B161" s="135"/>
      <c r="C161" s="129" t="s">
        <v>9</v>
      </c>
      <c r="D161" s="126">
        <v>250.9</v>
      </c>
      <c r="E161" s="136">
        <v>250.9</v>
      </c>
      <c r="F161" s="136"/>
    </row>
    <row r="162" spans="1:6" s="101" customFormat="1" ht="12" customHeight="1" x14ac:dyDescent="0.2">
      <c r="A162" s="127" t="s">
        <v>143</v>
      </c>
      <c r="B162" s="128" t="s">
        <v>228</v>
      </c>
      <c r="C162" s="129" t="s">
        <v>11</v>
      </c>
      <c r="D162" s="122">
        <v>0.27900000000000003</v>
      </c>
      <c r="E162" s="130">
        <v>0.27900000000000003</v>
      </c>
      <c r="F162" s="130"/>
    </row>
    <row r="163" spans="1:6" s="101" customFormat="1" ht="12" customHeight="1" x14ac:dyDescent="0.2">
      <c r="A163" s="131"/>
      <c r="B163" s="132"/>
      <c r="C163" s="129" t="s">
        <v>48</v>
      </c>
      <c r="D163" s="124">
        <v>1</v>
      </c>
      <c r="E163" s="133">
        <v>1</v>
      </c>
      <c r="F163" s="133"/>
    </row>
    <row r="164" spans="1:6" s="101" customFormat="1" ht="12" customHeight="1" x14ac:dyDescent="0.2">
      <c r="A164" s="134"/>
      <c r="B164" s="135"/>
      <c r="C164" s="129" t="s">
        <v>9</v>
      </c>
      <c r="D164" s="126">
        <v>181.35</v>
      </c>
      <c r="E164" s="136">
        <v>181.35</v>
      </c>
      <c r="F164" s="136"/>
    </row>
    <row r="165" spans="1:6" s="101" customFormat="1" ht="12" customHeight="1" x14ac:dyDescent="0.2">
      <c r="A165" s="127" t="s">
        <v>144</v>
      </c>
      <c r="B165" s="128" t="s">
        <v>229</v>
      </c>
      <c r="C165" s="129" t="s">
        <v>11</v>
      </c>
      <c r="D165" s="122">
        <v>0.36799999999999999</v>
      </c>
      <c r="E165" s="130">
        <v>0.36799999999999999</v>
      </c>
      <c r="F165" s="130"/>
    </row>
    <row r="166" spans="1:6" s="101" customFormat="1" ht="12" customHeight="1" x14ac:dyDescent="0.2">
      <c r="A166" s="131"/>
      <c r="B166" s="132"/>
      <c r="C166" s="129" t="s">
        <v>48</v>
      </c>
      <c r="D166" s="124">
        <v>1</v>
      </c>
      <c r="E166" s="133">
        <v>1</v>
      </c>
      <c r="F166" s="133"/>
    </row>
    <row r="167" spans="1:6" s="101" customFormat="1" ht="12" customHeight="1" x14ac:dyDescent="0.2">
      <c r="A167" s="134"/>
      <c r="B167" s="135"/>
      <c r="C167" s="129" t="s">
        <v>9</v>
      </c>
      <c r="D167" s="126">
        <v>239.2</v>
      </c>
      <c r="E167" s="136">
        <v>239.2</v>
      </c>
      <c r="F167" s="136"/>
    </row>
    <row r="168" spans="1:6" s="101" customFormat="1" ht="12" customHeight="1" x14ac:dyDescent="0.2">
      <c r="A168" s="127" t="s">
        <v>145</v>
      </c>
      <c r="B168" s="128" t="s">
        <v>230</v>
      </c>
      <c r="C168" s="129" t="s">
        <v>11</v>
      </c>
      <c r="D168" s="122">
        <v>0.59499999999999997</v>
      </c>
      <c r="E168" s="130">
        <v>0.59499999999999997</v>
      </c>
      <c r="F168" s="130"/>
    </row>
    <row r="169" spans="1:6" s="101" customFormat="1" ht="12" customHeight="1" x14ac:dyDescent="0.2">
      <c r="A169" s="131"/>
      <c r="B169" s="132"/>
      <c r="C169" s="129" t="s">
        <v>48</v>
      </c>
      <c r="D169" s="124">
        <v>1</v>
      </c>
      <c r="E169" s="133">
        <v>1</v>
      </c>
      <c r="F169" s="133"/>
    </row>
    <row r="170" spans="1:6" s="101" customFormat="1" ht="12" customHeight="1" x14ac:dyDescent="0.2">
      <c r="A170" s="134"/>
      <c r="B170" s="135"/>
      <c r="C170" s="129" t="s">
        <v>9</v>
      </c>
      <c r="D170" s="126">
        <v>386.75</v>
      </c>
      <c r="E170" s="136">
        <v>386.75</v>
      </c>
      <c r="F170" s="136"/>
    </row>
    <row r="171" spans="1:6" s="101" customFormat="1" ht="12" customHeight="1" x14ac:dyDescent="0.2">
      <c r="A171" s="127" t="s">
        <v>146</v>
      </c>
      <c r="B171" s="128" t="s">
        <v>231</v>
      </c>
      <c r="C171" s="129" t="s">
        <v>11</v>
      </c>
      <c r="D171" s="122">
        <v>0.377</v>
      </c>
      <c r="E171" s="130">
        <v>0.377</v>
      </c>
      <c r="F171" s="130"/>
    </row>
    <row r="172" spans="1:6" s="101" customFormat="1" ht="12" customHeight="1" x14ac:dyDescent="0.2">
      <c r="A172" s="131"/>
      <c r="B172" s="132"/>
      <c r="C172" s="129" t="s">
        <v>48</v>
      </c>
      <c r="D172" s="124">
        <v>1</v>
      </c>
      <c r="E172" s="133">
        <v>1</v>
      </c>
      <c r="F172" s="133"/>
    </row>
    <row r="173" spans="1:6" s="101" customFormat="1" ht="12" customHeight="1" x14ac:dyDescent="0.2">
      <c r="A173" s="134"/>
      <c r="B173" s="135"/>
      <c r="C173" s="129" t="s">
        <v>9</v>
      </c>
      <c r="D173" s="126">
        <v>245.05</v>
      </c>
      <c r="E173" s="136">
        <v>245.05</v>
      </c>
      <c r="F173" s="136"/>
    </row>
    <row r="174" spans="1:6" s="101" customFormat="1" ht="12" customHeight="1" x14ac:dyDescent="0.2">
      <c r="A174" s="127" t="s">
        <v>158</v>
      </c>
      <c r="B174" s="128" t="s">
        <v>232</v>
      </c>
      <c r="C174" s="129" t="s">
        <v>11</v>
      </c>
      <c r="D174" s="122">
        <v>0.31</v>
      </c>
      <c r="E174" s="130">
        <v>0.31</v>
      </c>
      <c r="F174" s="130"/>
    </row>
    <row r="175" spans="1:6" s="101" customFormat="1" ht="12" customHeight="1" x14ac:dyDescent="0.2">
      <c r="A175" s="131"/>
      <c r="B175" s="132"/>
      <c r="C175" s="129" t="s">
        <v>48</v>
      </c>
      <c r="D175" s="124">
        <v>1</v>
      </c>
      <c r="E175" s="133">
        <v>1</v>
      </c>
      <c r="F175" s="133"/>
    </row>
    <row r="176" spans="1:6" s="101" customFormat="1" ht="12" customHeight="1" x14ac:dyDescent="0.2">
      <c r="A176" s="134"/>
      <c r="B176" s="135"/>
      <c r="C176" s="129" t="s">
        <v>9</v>
      </c>
      <c r="D176" s="126">
        <v>201.5</v>
      </c>
      <c r="E176" s="136">
        <v>201.5</v>
      </c>
      <c r="F176" s="136"/>
    </row>
    <row r="177" spans="1:6" s="101" customFormat="1" ht="12" customHeight="1" x14ac:dyDescent="0.2">
      <c r="A177" s="127" t="s">
        <v>159</v>
      </c>
      <c r="B177" s="128" t="s">
        <v>233</v>
      </c>
      <c r="C177" s="129" t="s">
        <v>11</v>
      </c>
      <c r="D177" s="122">
        <v>0.44500000000000001</v>
      </c>
      <c r="E177" s="130">
        <v>0.44500000000000001</v>
      </c>
      <c r="F177" s="130"/>
    </row>
    <row r="178" spans="1:6" s="101" customFormat="1" ht="12" customHeight="1" x14ac:dyDescent="0.2">
      <c r="A178" s="131"/>
      <c r="B178" s="132"/>
      <c r="C178" s="129" t="s">
        <v>48</v>
      </c>
      <c r="D178" s="124">
        <v>1</v>
      </c>
      <c r="E178" s="133">
        <v>1</v>
      </c>
      <c r="F178" s="133"/>
    </row>
    <row r="179" spans="1:6" s="101" customFormat="1" ht="12" customHeight="1" x14ac:dyDescent="0.2">
      <c r="A179" s="134"/>
      <c r="B179" s="135"/>
      <c r="C179" s="129" t="s">
        <v>9</v>
      </c>
      <c r="D179" s="126">
        <v>289.25</v>
      </c>
      <c r="E179" s="136">
        <v>289.25</v>
      </c>
      <c r="F179" s="136"/>
    </row>
    <row r="180" spans="1:6" s="101" customFormat="1" ht="12" customHeight="1" x14ac:dyDescent="0.2">
      <c r="A180" s="127" t="s">
        <v>160</v>
      </c>
      <c r="B180" s="128" t="s">
        <v>235</v>
      </c>
      <c r="C180" s="129" t="s">
        <v>11</v>
      </c>
      <c r="D180" s="122">
        <v>1.5229999999999999</v>
      </c>
      <c r="E180" s="130">
        <v>1.5229999999999999</v>
      </c>
      <c r="F180" s="130"/>
    </row>
    <row r="181" spans="1:6" s="101" customFormat="1" ht="12" customHeight="1" x14ac:dyDescent="0.2">
      <c r="A181" s="131"/>
      <c r="B181" s="132"/>
      <c r="C181" s="129" t="s">
        <v>48</v>
      </c>
      <c r="D181" s="124">
        <v>1</v>
      </c>
      <c r="E181" s="133">
        <v>1</v>
      </c>
      <c r="F181" s="133"/>
    </row>
    <row r="182" spans="1:6" s="101" customFormat="1" ht="12" customHeight="1" x14ac:dyDescent="0.2">
      <c r="A182" s="134"/>
      <c r="B182" s="135"/>
      <c r="C182" s="129" t="s">
        <v>9</v>
      </c>
      <c r="D182" s="126">
        <v>989.95</v>
      </c>
      <c r="E182" s="136">
        <v>989.95</v>
      </c>
      <c r="F182" s="136"/>
    </row>
    <row r="183" spans="1:6" s="101" customFormat="1" ht="12" customHeight="1" x14ac:dyDescent="0.2">
      <c r="A183" s="127" t="s">
        <v>161</v>
      </c>
      <c r="B183" s="128" t="s">
        <v>234</v>
      </c>
      <c r="C183" s="129" t="s">
        <v>11</v>
      </c>
      <c r="D183" s="122">
        <v>1.1739999999999999</v>
      </c>
      <c r="E183" s="130">
        <v>1.1739999999999999</v>
      </c>
      <c r="F183" s="130"/>
    </row>
    <row r="184" spans="1:6" s="101" customFormat="1" ht="12" customHeight="1" x14ac:dyDescent="0.2">
      <c r="A184" s="131"/>
      <c r="B184" s="132"/>
      <c r="C184" s="129" t="s">
        <v>48</v>
      </c>
      <c r="D184" s="124">
        <v>1</v>
      </c>
      <c r="E184" s="133">
        <v>1</v>
      </c>
      <c r="F184" s="133"/>
    </row>
    <row r="185" spans="1:6" s="101" customFormat="1" ht="12" customHeight="1" x14ac:dyDescent="0.2">
      <c r="A185" s="134"/>
      <c r="B185" s="135"/>
      <c r="C185" s="129" t="s">
        <v>9</v>
      </c>
      <c r="D185" s="126">
        <v>763.1</v>
      </c>
      <c r="E185" s="136">
        <v>763.1</v>
      </c>
      <c r="F185" s="136"/>
    </row>
    <row r="186" spans="1:6" s="101" customFormat="1" ht="12" customHeight="1" x14ac:dyDescent="0.2">
      <c r="A186" s="127" t="s">
        <v>162</v>
      </c>
      <c r="B186" s="128" t="s">
        <v>236</v>
      </c>
      <c r="C186" s="129" t="s">
        <v>11</v>
      </c>
      <c r="D186" s="122">
        <v>1.5229999999999999</v>
      </c>
      <c r="E186" s="130">
        <v>1.5229999999999999</v>
      </c>
      <c r="F186" s="130"/>
    </row>
    <row r="187" spans="1:6" s="101" customFormat="1" ht="12" customHeight="1" x14ac:dyDescent="0.2">
      <c r="A187" s="131"/>
      <c r="B187" s="132"/>
      <c r="C187" s="129" t="s">
        <v>48</v>
      </c>
      <c r="D187" s="124">
        <v>1</v>
      </c>
      <c r="E187" s="133">
        <v>1</v>
      </c>
      <c r="F187" s="133"/>
    </row>
    <row r="188" spans="1:6" s="101" customFormat="1" ht="12" customHeight="1" x14ac:dyDescent="0.2">
      <c r="A188" s="134"/>
      <c r="B188" s="135"/>
      <c r="C188" s="129" t="s">
        <v>9</v>
      </c>
      <c r="D188" s="126">
        <v>989.95</v>
      </c>
      <c r="E188" s="136">
        <v>989.95</v>
      </c>
      <c r="F188" s="136"/>
    </row>
    <row r="189" spans="1:6" s="101" customFormat="1" ht="12" customHeight="1" x14ac:dyDescent="0.2">
      <c r="A189" s="127" t="s">
        <v>163</v>
      </c>
      <c r="B189" s="128" t="s">
        <v>237</v>
      </c>
      <c r="C189" s="129" t="s">
        <v>11</v>
      </c>
      <c r="D189" s="122">
        <v>0.23699999999999999</v>
      </c>
      <c r="E189" s="130">
        <v>0.23699999999999999</v>
      </c>
      <c r="F189" s="130"/>
    </row>
    <row r="190" spans="1:6" s="101" customFormat="1" ht="12" customHeight="1" x14ac:dyDescent="0.2">
      <c r="A190" s="131"/>
      <c r="B190" s="132"/>
      <c r="C190" s="129" t="s">
        <v>48</v>
      </c>
      <c r="D190" s="124">
        <v>1</v>
      </c>
      <c r="E190" s="133">
        <v>1</v>
      </c>
      <c r="F190" s="133"/>
    </row>
    <row r="191" spans="1:6" s="101" customFormat="1" ht="12" customHeight="1" x14ac:dyDescent="0.2">
      <c r="A191" s="134"/>
      <c r="B191" s="135"/>
      <c r="C191" s="129" t="s">
        <v>9</v>
      </c>
      <c r="D191" s="126">
        <v>154.05000000000001</v>
      </c>
      <c r="E191" s="136">
        <v>154.05000000000001</v>
      </c>
      <c r="F191" s="136"/>
    </row>
  </sheetData>
  <mergeCells count="129">
    <mergeCell ref="B60:B62"/>
    <mergeCell ref="B30:B32"/>
    <mergeCell ref="B27:B29"/>
    <mergeCell ref="B24:B26"/>
    <mergeCell ref="A21:A23"/>
    <mergeCell ref="A33:A35"/>
    <mergeCell ref="A36:A38"/>
    <mergeCell ref="A39:A41"/>
    <mergeCell ref="A42:A44"/>
    <mergeCell ref="A60:A62"/>
    <mergeCell ref="A45:A47"/>
    <mergeCell ref="A48:A50"/>
    <mergeCell ref="A51:A53"/>
    <mergeCell ref="A54:A56"/>
    <mergeCell ref="A57:A59"/>
    <mergeCell ref="B42:B44"/>
    <mergeCell ref="B39:B41"/>
    <mergeCell ref="B36:B38"/>
    <mergeCell ref="B33:B35"/>
    <mergeCell ref="B57:B59"/>
    <mergeCell ref="B54:B56"/>
    <mergeCell ref="B21:B23"/>
    <mergeCell ref="B51:B53"/>
    <mergeCell ref="B48:B50"/>
    <mergeCell ref="A15:A17"/>
    <mergeCell ref="A18:A20"/>
    <mergeCell ref="A24:A26"/>
    <mergeCell ref="A27:A29"/>
    <mergeCell ref="A30:A32"/>
    <mergeCell ref="A9:A11"/>
    <mergeCell ref="A2:F2"/>
    <mergeCell ref="A3:F3"/>
    <mergeCell ref="A6:A8"/>
    <mergeCell ref="B6:B8"/>
    <mergeCell ref="C6:C8"/>
    <mergeCell ref="D6:F7"/>
    <mergeCell ref="B9:B11"/>
    <mergeCell ref="A12:A14"/>
    <mergeCell ref="B18:B20"/>
    <mergeCell ref="B15:B17"/>
    <mergeCell ref="B12:B14"/>
    <mergeCell ref="B45:B47"/>
    <mergeCell ref="A4:F4"/>
    <mergeCell ref="B105:B107"/>
    <mergeCell ref="B108:B110"/>
    <mergeCell ref="B111:B113"/>
    <mergeCell ref="B81:B83"/>
    <mergeCell ref="B84:B86"/>
    <mergeCell ref="B87:B89"/>
    <mergeCell ref="B90:B92"/>
    <mergeCell ref="B93:B95"/>
    <mergeCell ref="B63:B65"/>
    <mergeCell ref="B69:B71"/>
    <mergeCell ref="B72:B74"/>
    <mergeCell ref="B75:B77"/>
    <mergeCell ref="B78:B80"/>
    <mergeCell ref="B102:B104"/>
    <mergeCell ref="B66:B68"/>
    <mergeCell ref="B99:B101"/>
    <mergeCell ref="B96:B98"/>
    <mergeCell ref="A81:A83"/>
    <mergeCell ref="A84:A86"/>
    <mergeCell ref="A87:A89"/>
    <mergeCell ref="A90:A92"/>
    <mergeCell ref="A93:A95"/>
    <mergeCell ref="B129:B131"/>
    <mergeCell ref="B132:B134"/>
    <mergeCell ref="B135:B137"/>
    <mergeCell ref="B138:B140"/>
    <mergeCell ref="B141:B143"/>
    <mergeCell ref="B114:B116"/>
    <mergeCell ref="B117:B119"/>
    <mergeCell ref="B120:B122"/>
    <mergeCell ref="B123:B125"/>
    <mergeCell ref="B126:B128"/>
    <mergeCell ref="B159:B161"/>
    <mergeCell ref="B162:B164"/>
    <mergeCell ref="B165:B167"/>
    <mergeCell ref="B168:B170"/>
    <mergeCell ref="B171:B173"/>
    <mergeCell ref="B144:B146"/>
    <mergeCell ref="B147:B149"/>
    <mergeCell ref="B150:B152"/>
    <mergeCell ref="B153:B155"/>
    <mergeCell ref="B156:B158"/>
    <mergeCell ref="B189:B191"/>
    <mergeCell ref="B174:B176"/>
    <mergeCell ref="B177:B179"/>
    <mergeCell ref="B180:B182"/>
    <mergeCell ref="B183:B185"/>
    <mergeCell ref="B186:B188"/>
    <mergeCell ref="A105:A107"/>
    <mergeCell ref="A108:A110"/>
    <mergeCell ref="A111:A113"/>
    <mergeCell ref="A129:A131"/>
    <mergeCell ref="A132:A134"/>
    <mergeCell ref="A135:A137"/>
    <mergeCell ref="A138:A140"/>
    <mergeCell ref="A141:A143"/>
    <mergeCell ref="A114:A116"/>
    <mergeCell ref="A117:A119"/>
    <mergeCell ref="A120:A122"/>
    <mergeCell ref="A123:A125"/>
    <mergeCell ref="A126:A128"/>
    <mergeCell ref="A159:A161"/>
    <mergeCell ref="A162:A164"/>
    <mergeCell ref="A165:A167"/>
    <mergeCell ref="A168:A170"/>
    <mergeCell ref="A171:A173"/>
    <mergeCell ref="A63:A65"/>
    <mergeCell ref="A69:A71"/>
    <mergeCell ref="A72:A74"/>
    <mergeCell ref="A75:A77"/>
    <mergeCell ref="A78:A80"/>
    <mergeCell ref="A102:A104"/>
    <mergeCell ref="A66:A68"/>
    <mergeCell ref="A96:A98"/>
    <mergeCell ref="A99:A101"/>
    <mergeCell ref="A144:A146"/>
    <mergeCell ref="A147:A149"/>
    <mergeCell ref="A150:A152"/>
    <mergeCell ref="A153:A155"/>
    <mergeCell ref="A156:A158"/>
    <mergeCell ref="A189:A191"/>
    <mergeCell ref="A174:A176"/>
    <mergeCell ref="A177:A179"/>
    <mergeCell ref="A180:A182"/>
    <mergeCell ref="A183:A185"/>
    <mergeCell ref="A186:A18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  </vt:lpstr>
      <vt:lpstr>АП_кровля</vt:lpstr>
      <vt:lpstr>АП_фасады</vt:lpstr>
      <vt:lpstr>АП_л.кл.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2023-01-31T06:24:33Z</cp:lastPrinted>
  <dcterms:created xsi:type="dcterms:W3CDTF">2019-11-29T12:18:59Z</dcterms:created>
  <dcterms:modified xsi:type="dcterms:W3CDTF">2024-02-21T11:33:42Z</dcterms:modified>
</cp:coreProperties>
</file>