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955" windowHeight="9465"/>
  </bookViews>
  <sheets>
    <sheet name="III кв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46" i="1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D119"/>
  <c r="D118"/>
  <c r="D117"/>
  <c r="D116"/>
  <c r="D115"/>
  <c r="D114"/>
  <c r="D113"/>
  <c r="D112"/>
  <c r="E103"/>
  <c r="D103" s="1"/>
  <c r="E102"/>
  <c r="D102" s="1"/>
  <c r="F88"/>
  <c r="E88"/>
  <c r="F87"/>
  <c r="E87"/>
  <c r="D87" s="1"/>
  <c r="F86"/>
  <c r="E86"/>
  <c r="D86" s="1"/>
  <c r="F85"/>
  <c r="E85"/>
  <c r="D85" s="1"/>
  <c r="F84"/>
  <c r="E84"/>
  <c r="D84" s="1"/>
  <c r="F83"/>
  <c r="E83"/>
  <c r="D83" s="1"/>
  <c r="F82"/>
  <c r="E82"/>
  <c r="D82" s="1"/>
  <c r="F81"/>
  <c r="E81"/>
  <c r="D81" s="1"/>
  <c r="F80"/>
  <c r="E80"/>
  <c r="F79"/>
  <c r="E79"/>
  <c r="D79" s="1"/>
  <c r="F78"/>
  <c r="E78"/>
  <c r="D78" s="1"/>
  <c r="F77"/>
  <c r="E77"/>
  <c r="D77" s="1"/>
  <c r="F76"/>
  <c r="E76"/>
  <c r="D76" s="1"/>
  <c r="F75"/>
  <c r="E75"/>
  <c r="D75" s="1"/>
  <c r="F74"/>
  <c r="E74"/>
  <c r="D74" s="1"/>
  <c r="F73"/>
  <c r="E73"/>
  <c r="D73" s="1"/>
  <c r="F72"/>
  <c r="E72"/>
  <c r="D72" s="1"/>
  <c r="F71"/>
  <c r="E71"/>
  <c r="F70"/>
  <c r="E70"/>
  <c r="D70" s="1"/>
  <c r="F69"/>
  <c r="E69"/>
  <c r="D69" s="1"/>
  <c r="F68"/>
  <c r="E68"/>
  <c r="D68" s="1"/>
  <c r="F67"/>
  <c r="E67"/>
  <c r="D67" s="1"/>
  <c r="F66"/>
  <c r="E66"/>
  <c r="F65"/>
  <c r="E65"/>
  <c r="D65" s="1"/>
  <c r="F64"/>
  <c r="E64"/>
  <c r="D64" s="1"/>
  <c r="F63"/>
  <c r="E63"/>
  <c r="D63" s="1"/>
  <c r="F62"/>
  <c r="E62"/>
  <c r="F61"/>
  <c r="E61"/>
  <c r="F60"/>
  <c r="E60"/>
  <c r="F59"/>
  <c r="E59"/>
  <c r="D59" s="1"/>
  <c r="F58"/>
  <c r="E58"/>
  <c r="F57"/>
  <c r="E57"/>
  <c r="D57" s="1"/>
  <c r="F56"/>
  <c r="E56"/>
  <c r="D56" s="1"/>
  <c r="F55"/>
  <c r="E55"/>
  <c r="D55" s="1"/>
  <c r="F54"/>
  <c r="E54"/>
  <c r="D54" s="1"/>
  <c r="F53"/>
  <c r="E53"/>
  <c r="D53" s="1"/>
  <c r="F52"/>
  <c r="E52"/>
  <c r="D52" s="1"/>
  <c r="F51"/>
  <c r="E51"/>
  <c r="D51" s="1"/>
  <c r="F50"/>
  <c r="E50"/>
  <c r="D50" s="1"/>
  <c r="F49"/>
  <c r="E49"/>
  <c r="D49" s="1"/>
  <c r="F48"/>
  <c r="E48"/>
  <c r="F47"/>
  <c r="E47"/>
  <c r="D47" s="1"/>
  <c r="F46"/>
  <c r="E46"/>
  <c r="F45"/>
  <c r="E45"/>
  <c r="F44"/>
  <c r="E44"/>
  <c r="F43"/>
  <c r="E43"/>
  <c r="F42"/>
  <c r="E42"/>
  <c r="F41"/>
  <c r="E41"/>
  <c r="D41" s="1"/>
  <c r="F40"/>
  <c r="E40"/>
  <c r="F39"/>
  <c r="E39"/>
  <c r="D39" s="1"/>
  <c r="F38"/>
  <c r="E38"/>
  <c r="D38" s="1"/>
  <c r="F37"/>
  <c r="E37"/>
  <c r="D37" s="1"/>
  <c r="F36"/>
  <c r="E36"/>
  <c r="F35"/>
  <c r="E35"/>
  <c r="D35" s="1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D26" s="1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D4" s="1"/>
  <c r="D6" l="1"/>
  <c r="D11"/>
  <c r="D13"/>
  <c r="D18"/>
  <c r="D22"/>
  <c r="D23"/>
  <c r="D24"/>
  <c r="D25"/>
  <c r="D60"/>
  <c r="D61"/>
  <c r="D62"/>
  <c r="D8"/>
  <c r="D9"/>
  <c r="D10"/>
  <c r="D40"/>
  <c r="D5"/>
  <c r="D14"/>
  <c r="D15"/>
  <c r="D17"/>
  <c r="D28"/>
  <c r="D30"/>
  <c r="D31"/>
  <c r="D32"/>
  <c r="D33"/>
  <c r="D34"/>
  <c r="D42"/>
  <c r="D43"/>
  <c r="D44"/>
  <c r="D45"/>
  <c r="D46"/>
  <c r="D16"/>
  <c r="D20"/>
  <c r="D21"/>
  <c r="D29"/>
  <c r="D66"/>
  <c r="D71"/>
  <c r="D7"/>
  <c r="D12"/>
  <c r="D36"/>
  <c r="D58"/>
  <c r="D19"/>
  <c r="D27"/>
  <c r="D48"/>
  <c r="D80"/>
  <c r="F89"/>
  <c r="E89"/>
  <c r="D88"/>
  <c r="D89" s="1"/>
</calcChain>
</file>

<file path=xl/sharedStrings.xml><?xml version="1.0" encoding="utf-8"?>
<sst xmlns="http://schemas.openxmlformats.org/spreadsheetml/2006/main" count="300" uniqueCount="165">
  <si>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</si>
  <si>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</si>
  <si>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</si>
  <si>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</si>
  <si>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</si>
  <si>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</si>
  <si>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</si>
  <si>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</si>
  <si>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</si>
  <si>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</si>
  <si>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</si>
  <si>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</si>
  <si>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</si>
  <si>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</si>
  <si>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</si>
  <si>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</si>
  <si>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</si>
  <si>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</si>
  <si>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</si>
  <si>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</si>
  <si>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</si>
  <si>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</si>
  <si>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</si>
  <si>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</si>
  <si>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</si>
  <si>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</si>
  <si>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</si>
  <si>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</si>
  <si>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</si>
  <si>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</si>
  <si>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</si>
  <si>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</si>
  <si>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</si>
  <si>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</si>
  <si>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</si>
  <si>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</si>
  <si>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</si>
  <si>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</si>
  <si>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</si>
  <si>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</si>
  <si>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</si>
  <si>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</si>
  <si>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</si>
  <si>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</si>
  <si>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</si>
  <si>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</si>
  <si>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</si>
  <si>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</si>
  <si>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</si>
  <si>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</si>
  <si>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</si>
  <si>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</si>
  <si>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</si>
  <si>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заплонений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</si>
  <si>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</si>
  <si>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</si>
  <si>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</si>
  <si>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</si>
  <si>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</si>
  <si>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</si>
  <si>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</si>
  <si>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</si>
  <si>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</si>
  <si>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</si>
  <si>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</si>
  <si>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</si>
  <si>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</si>
  <si>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</si>
  <si>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</si>
  <si>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</si>
  <si>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</si>
  <si>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</si>
  <si>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</si>
  <si>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</si>
  <si>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</si>
  <si>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</si>
  <si>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</si>
  <si>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</si>
  <si>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</si>
  <si>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</si>
  <si>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</si>
  <si>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</si>
  <si>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</si>
  <si>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</si>
  <si>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</si>
  <si>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</si>
  <si>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</si>
  <si>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</si>
  <si>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</si>
  <si>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</si>
  <si>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</si>
  <si>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</si>
  <si>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</si>
  <si>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</si>
  <si>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</si>
  <si>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</si>
  <si>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</si>
  <si>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</si>
  <si>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</si>
  <si>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</si>
  <si>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</si>
  <si>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</si>
  <si>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29</t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</si>
  <si>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</si>
  <si>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</si>
  <si>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</si>
  <si>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</si>
  <si>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</si>
  <si>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</si>
  <si>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</si>
  <si>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</si>
  <si>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</si>
  <si>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</si>
  <si>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</si>
  <si>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</si>
  <si>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</si>
  <si>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</si>
  <si>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</si>
  <si>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</si>
  <si>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</si>
  <si>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</si>
  <si>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</si>
  <si>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</si>
  <si>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</si>
  <si>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</si>
  <si>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</si>
  <si>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</si>
  <si>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</si>
  <si>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</si>
  <si>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</si>
  <si>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</si>
  <si>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</si>
  <si>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</si>
  <si>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</si>
  <si>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</si>
  <si>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</si>
  <si>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</si>
  <si>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</si>
  <si>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</si>
  <si>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</si>
  <si>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</si>
  <si>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</si>
  <si>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</si>
  <si>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</si>
  <si>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</si>
  <si>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</si>
  <si>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</si>
  <si>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</si>
  <si>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</si>
  <si>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</si>
  <si>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</si>
  <si>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</si>
  <si>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</si>
  <si>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</si>
  <si>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</si>
  <si>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</si>
  <si>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</si>
  <si>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</si>
  <si>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</si>
  <si>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</si>
  <si>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</si>
  <si>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</si>
  <si>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Антисептирование деревянной стропильной системы</t>
  </si>
  <si>
    <t>Антиперирование деревянной стропильной системы</t>
  </si>
  <si>
    <t>Выполнение плана текущего ремонта  по ООО "ЖКС №1 Василеостровского района" за III квартал  2015 года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</si>
</sst>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0_ ;[Red]\-#,##0.000\ "/>
    <numFmt numFmtId="165" formatCode="0.000"/>
    <numFmt numFmtId="166" formatCode="#,##0.00_ ;[Red]\-#,##0.00\ "/>
    <numFmt numFmtId="167" formatCode="_-* #,##0.0_р_._-;\-* #,##0.0_р_._-;_-* &quot;-&quot;??_р_._-;_-@_-"/>
    <numFmt numFmtId="168" formatCode="#,##0_ ;[Red]\-#,##0\ 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4" fillId="0" borderId="0" xfId="2" applyFont="1" applyFill="1"/>
    <xf numFmtId="0" fontId="3" fillId="0" borderId="0" xfId="2" applyFont="1" applyFill="1"/>
    <xf numFmtId="49" fontId="4" fillId="0" borderId="0" xfId="2" applyNumberFormat="1" applyFont="1" applyFill="1"/>
    <xf numFmtId="0" fontId="4" fillId="0" borderId="0" xfId="2" applyFont="1" applyFill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/>
    <xf numFmtId="49" fontId="4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/>
    </xf>
    <xf numFmtId="2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/>
    </xf>
    <xf numFmtId="2" fontId="4" fillId="0" borderId="0" xfId="2" applyNumberFormat="1" applyFont="1" applyFill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horizontal="left"/>
    </xf>
    <xf numFmtId="165" fontId="5" fillId="0" borderId="0" xfId="2" applyNumberFormat="1" applyFont="1" applyFill="1" applyBorder="1"/>
    <xf numFmtId="166" fontId="5" fillId="0" borderId="0" xfId="2" applyNumberFormat="1" applyFont="1" applyFill="1" applyBorder="1"/>
    <xf numFmtId="167" fontId="4" fillId="0" borderId="0" xfId="1" applyNumberFormat="1" applyFont="1" applyFill="1" applyBorder="1"/>
    <xf numFmtId="0" fontId="4" fillId="0" borderId="1" xfId="2" applyFont="1" applyFill="1" applyBorder="1"/>
    <xf numFmtId="0" fontId="4" fillId="0" borderId="2" xfId="2" applyFont="1" applyFill="1" applyBorder="1"/>
    <xf numFmtId="0" fontId="4" fillId="0" borderId="3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1" fontId="4" fillId="0" borderId="2" xfId="2" applyNumberFormat="1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right" vertical="center"/>
    </xf>
    <xf numFmtId="168" fontId="4" fillId="0" borderId="2" xfId="2" applyNumberFormat="1" applyFont="1" applyFill="1" applyBorder="1" applyAlignment="1">
      <alignment horizontal="center" vertical="center" wrapText="1"/>
    </xf>
    <xf numFmtId="168" fontId="4" fillId="0" borderId="2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/>
    </xf>
    <xf numFmtId="168" fontId="3" fillId="0" borderId="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.&#1042;&#1086;&#1088;&#1086;&#1073;&#1100;&#1077;&#1074;&#1072;/&#1044;&#1086;&#1082;&#1091;&#1084;&#1077;&#1085;&#1090;&#1099;%20&#1053;&#1072;&#1090;&#1091;&#1089;&#1080;/&#1058;&#1077;&#1082;&#1091;&#1097;&#1080;&#1081;%20&#1088;&#1077;&#1084;&#1086;&#1085;&#1090;%202015/&#1042;&#1099;&#1087;&#1086;&#1083;&#1085;&#1077;&#1085;&#1080;&#1077;%202015%20&#1054;&#1058;&#1063;&#1045;&#105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5"/>
      <sheetName val="февраль 2015"/>
      <sheetName val="март 2015"/>
      <sheetName val="1 кв."/>
      <sheetName val="апрель 2015"/>
      <sheetName val="май 2015"/>
      <sheetName val="июнь 2015"/>
      <sheetName val="2 кв."/>
      <sheetName val="1 полугод."/>
      <sheetName val="июль 2015"/>
      <sheetName val="август 2015"/>
      <sheetName val="сентябрь 2015"/>
      <sheetName val="3 кв."/>
      <sheetName val="9 ме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1416.9559999999999</v>
          </cell>
          <cell r="F6">
            <v>2332.931</v>
          </cell>
        </row>
        <row r="7">
          <cell r="E7">
            <v>0</v>
          </cell>
        </row>
        <row r="8">
          <cell r="E8">
            <v>0.26700000000000002</v>
          </cell>
        </row>
        <row r="9">
          <cell r="E9">
            <v>171.631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0.26700000000000002</v>
          </cell>
        </row>
        <row r="13">
          <cell r="E13">
            <v>171.631</v>
          </cell>
        </row>
        <row r="14">
          <cell r="E14">
            <v>0</v>
          </cell>
        </row>
        <row r="26">
          <cell r="F26">
            <v>0.51800000000000002</v>
          </cell>
        </row>
        <row r="27">
          <cell r="F27">
            <v>162.399</v>
          </cell>
        </row>
        <row r="28">
          <cell r="E28">
            <v>7.060000000000001E-2</v>
          </cell>
          <cell r="F28">
            <v>0.24399999999999999</v>
          </cell>
        </row>
        <row r="29">
          <cell r="E29">
            <v>85.88300000000001</v>
          </cell>
          <cell r="F29">
            <v>163.00700000000001</v>
          </cell>
        </row>
        <row r="30">
          <cell r="E30">
            <v>2.5879999999999996</v>
          </cell>
          <cell r="F30">
            <v>8.2880000000000003</v>
          </cell>
        </row>
        <row r="31">
          <cell r="E31">
            <v>9</v>
          </cell>
          <cell r="F31">
            <v>8</v>
          </cell>
        </row>
        <row r="32">
          <cell r="E32">
            <v>944.03099999999995</v>
          </cell>
          <cell r="F32">
            <v>2007.5250000000001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2.1600000000000001E-2</v>
          </cell>
        </row>
        <row r="36">
          <cell r="E36">
            <v>9.7479999999999993</v>
          </cell>
        </row>
        <row r="37">
          <cell r="E37">
            <v>8</v>
          </cell>
          <cell r="F37">
            <v>0</v>
          </cell>
        </row>
        <row r="38">
          <cell r="E38">
            <v>3.4219999999999997</v>
          </cell>
          <cell r="F38">
            <v>0</v>
          </cell>
        </row>
        <row r="43">
          <cell r="E43">
            <v>39</v>
          </cell>
        </row>
        <row r="44">
          <cell r="E44">
            <v>20.715999999999998</v>
          </cell>
        </row>
        <row r="45">
          <cell r="E45">
            <v>1</v>
          </cell>
        </row>
        <row r="46">
          <cell r="E46">
            <v>46.493000000000002</v>
          </cell>
        </row>
        <row r="47">
          <cell r="E47">
            <v>106</v>
          </cell>
        </row>
        <row r="48">
          <cell r="E48">
            <v>135.03200000000001</v>
          </cell>
        </row>
        <row r="49">
          <cell r="E49">
            <v>0</v>
          </cell>
        </row>
        <row r="50">
          <cell r="E50">
            <v>0</v>
          </cell>
        </row>
        <row r="65">
          <cell r="E65">
            <v>707.39599999999996</v>
          </cell>
        </row>
        <row r="66">
          <cell r="E66">
            <v>0.48600000000000021</v>
          </cell>
        </row>
        <row r="67">
          <cell r="E67">
            <v>579.63699999999994</v>
          </cell>
        </row>
        <row r="68">
          <cell r="E68">
            <v>5.6000000000000001E-2</v>
          </cell>
        </row>
        <row r="69">
          <cell r="E69">
            <v>53.291999999999994</v>
          </cell>
        </row>
        <row r="70">
          <cell r="E70">
            <v>0.19000000000000003</v>
          </cell>
        </row>
        <row r="71">
          <cell r="E71">
            <v>249.77699999999999</v>
          </cell>
        </row>
        <row r="72">
          <cell r="E72">
            <v>0.12900000000000006</v>
          </cell>
        </row>
        <row r="73">
          <cell r="E73">
            <v>120.14999999999999</v>
          </cell>
        </row>
        <row r="74">
          <cell r="E74">
            <v>0.11100000000000002</v>
          </cell>
        </row>
        <row r="75">
          <cell r="E75">
            <v>156.41799999999998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188</v>
          </cell>
        </row>
        <row r="79">
          <cell r="E79">
            <v>127.75900000000004</v>
          </cell>
        </row>
        <row r="80">
          <cell r="E80">
            <v>279.32500000000005</v>
          </cell>
          <cell r="F80">
            <v>87.174000000000007</v>
          </cell>
        </row>
        <row r="81">
          <cell r="E81">
            <v>6.8000000000000005E-2</v>
          </cell>
          <cell r="F81">
            <v>0</v>
          </cell>
        </row>
        <row r="82">
          <cell r="E82">
            <v>9.0380000000000003</v>
          </cell>
          <cell r="F82">
            <v>0</v>
          </cell>
        </row>
        <row r="83">
          <cell r="E83">
            <v>406</v>
          </cell>
          <cell r="F83">
            <v>76</v>
          </cell>
        </row>
        <row r="84">
          <cell r="E84">
            <v>165.41</v>
          </cell>
          <cell r="F84">
            <v>87.174000000000007</v>
          </cell>
        </row>
        <row r="85">
          <cell r="E85">
            <v>37</v>
          </cell>
          <cell r="F85">
            <v>0</v>
          </cell>
        </row>
        <row r="86">
          <cell r="E86">
            <v>104.87700000000001</v>
          </cell>
          <cell r="F86">
            <v>0</v>
          </cell>
        </row>
        <row r="87">
          <cell r="E87">
            <v>0</v>
          </cell>
          <cell r="F87">
            <v>743.67100000000005</v>
          </cell>
        </row>
        <row r="89">
          <cell r="F89">
            <v>743.67100000000005</v>
          </cell>
        </row>
        <row r="90">
          <cell r="E90">
            <v>344.93999999999988</v>
          </cell>
          <cell r="F90">
            <v>0</v>
          </cell>
        </row>
        <row r="132">
          <cell r="D132">
            <v>226</v>
          </cell>
          <cell r="E132">
            <v>226</v>
          </cell>
        </row>
        <row r="133">
          <cell r="D133">
            <v>15.260999999999999</v>
          </cell>
          <cell r="E133">
            <v>15.260999999999999</v>
          </cell>
        </row>
        <row r="140">
          <cell r="D140">
            <v>39</v>
          </cell>
          <cell r="E140">
            <v>39</v>
          </cell>
        </row>
        <row r="141">
          <cell r="D141">
            <v>6.8460000000000001</v>
          </cell>
          <cell r="E141">
            <v>6.8460000000000001</v>
          </cell>
        </row>
        <row r="142">
          <cell r="D142">
            <v>78</v>
          </cell>
          <cell r="E142">
            <v>78</v>
          </cell>
        </row>
        <row r="143">
          <cell r="D143">
            <v>3.51</v>
          </cell>
          <cell r="E143">
            <v>3.51</v>
          </cell>
        </row>
        <row r="144">
          <cell r="D144">
            <v>57</v>
          </cell>
          <cell r="E144">
            <v>57</v>
          </cell>
        </row>
        <row r="145">
          <cell r="D145">
            <v>2.5649999999999999</v>
          </cell>
          <cell r="E145">
            <v>2.5649999999999999</v>
          </cell>
        </row>
        <row r="146">
          <cell r="D146">
            <v>52</v>
          </cell>
          <cell r="E146">
            <v>52</v>
          </cell>
        </row>
        <row r="147">
          <cell r="D147">
            <v>2.34</v>
          </cell>
          <cell r="E147">
            <v>2.34</v>
          </cell>
        </row>
      </sheetData>
      <sheetData sheetId="10">
        <row r="6">
          <cell r="E6">
            <v>464.15500000000009</v>
          </cell>
          <cell r="F6">
            <v>1936.2169999999996</v>
          </cell>
        </row>
        <row r="7">
          <cell r="E7">
            <v>2</v>
          </cell>
        </row>
        <row r="8">
          <cell r="E8">
            <v>5.1999999999999998E-2</v>
          </cell>
        </row>
        <row r="9">
          <cell r="E9">
            <v>42.786000000000001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5.1999999999999998E-2</v>
          </cell>
        </row>
        <row r="13">
          <cell r="E13">
            <v>29.22</v>
          </cell>
        </row>
        <row r="14">
          <cell r="E14">
            <v>13.566000000000001</v>
          </cell>
        </row>
        <row r="26">
          <cell r="F26">
            <v>2.887</v>
          </cell>
        </row>
        <row r="27">
          <cell r="F27">
            <v>910.50299999999993</v>
          </cell>
        </row>
        <row r="28">
          <cell r="E28">
            <v>5.6000000000000008E-2</v>
          </cell>
          <cell r="F28">
            <v>9.2999999999999992E-3</v>
          </cell>
        </row>
        <row r="29">
          <cell r="E29">
            <v>65.111000000000004</v>
          </cell>
          <cell r="F29">
            <v>14.186999999999999</v>
          </cell>
        </row>
        <row r="30">
          <cell r="E30">
            <v>0.57099999999999995</v>
          </cell>
          <cell r="F30">
            <v>3.3499999999999996</v>
          </cell>
        </row>
        <row r="31">
          <cell r="E31">
            <v>2</v>
          </cell>
          <cell r="F31">
            <v>5</v>
          </cell>
        </row>
        <row r="32">
          <cell r="E32">
            <v>302.93</v>
          </cell>
          <cell r="F32">
            <v>1011.5269999999998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4.7600000000000003E-2</v>
          </cell>
        </row>
        <row r="36">
          <cell r="E36">
            <v>28.220000000000002</v>
          </cell>
        </row>
        <row r="37">
          <cell r="E37">
            <v>8</v>
          </cell>
          <cell r="F37">
            <v>0</v>
          </cell>
        </row>
        <row r="38">
          <cell r="E38">
            <v>5.1839999999999993</v>
          </cell>
          <cell r="F38">
            <v>0</v>
          </cell>
        </row>
        <row r="43">
          <cell r="E43">
            <v>13</v>
          </cell>
        </row>
        <row r="44">
          <cell r="E44">
            <v>10.394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20</v>
          </cell>
        </row>
        <row r="48">
          <cell r="E48">
            <v>9.5300000000000011</v>
          </cell>
        </row>
        <row r="49">
          <cell r="E49">
            <v>0</v>
          </cell>
        </row>
        <row r="50">
          <cell r="E50">
            <v>0</v>
          </cell>
        </row>
        <row r="65">
          <cell r="E65">
            <v>1158.673</v>
          </cell>
        </row>
        <row r="66">
          <cell r="E66">
            <v>0.96750000000000058</v>
          </cell>
        </row>
        <row r="67">
          <cell r="E67">
            <v>1013.461</v>
          </cell>
        </row>
        <row r="68">
          <cell r="E68">
            <v>0.18000000000000005</v>
          </cell>
        </row>
        <row r="69">
          <cell r="E69">
            <v>148.80200000000002</v>
          </cell>
        </row>
        <row r="70">
          <cell r="E70">
            <v>0.42400000000000015</v>
          </cell>
        </row>
        <row r="71">
          <cell r="E71">
            <v>476.24600000000004</v>
          </cell>
        </row>
        <row r="72">
          <cell r="E72">
            <v>0.15200000000000005</v>
          </cell>
        </row>
        <row r="73">
          <cell r="E73">
            <v>130.74299999999997</v>
          </cell>
        </row>
        <row r="74">
          <cell r="E74">
            <v>0.21150000000000002</v>
          </cell>
        </row>
        <row r="75">
          <cell r="E75">
            <v>257.67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213</v>
          </cell>
        </row>
        <row r="79">
          <cell r="E79">
            <v>145.21199999999999</v>
          </cell>
        </row>
        <row r="80">
          <cell r="E80">
            <v>731.1640000000001</v>
          </cell>
          <cell r="F80">
            <v>0</v>
          </cell>
        </row>
        <row r="81">
          <cell r="E81">
            <v>0.20500000000000002</v>
          </cell>
          <cell r="F81">
            <v>0</v>
          </cell>
        </row>
        <row r="82">
          <cell r="E82">
            <v>27.25</v>
          </cell>
          <cell r="F82">
            <v>0</v>
          </cell>
        </row>
        <row r="83">
          <cell r="E83">
            <v>1251</v>
          </cell>
          <cell r="F83">
            <v>0</v>
          </cell>
        </row>
        <row r="84">
          <cell r="E84">
            <v>505.08599999999996</v>
          </cell>
          <cell r="F84">
            <v>0</v>
          </cell>
        </row>
        <row r="85">
          <cell r="E85">
            <v>70</v>
          </cell>
          <cell r="F85">
            <v>0</v>
          </cell>
        </row>
        <row r="86">
          <cell r="E86">
            <v>198.82800000000009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90">
          <cell r="E90">
            <v>384.32299999999992</v>
          </cell>
          <cell r="F90">
            <v>0</v>
          </cell>
        </row>
        <row r="103">
          <cell r="E103">
            <v>3</v>
          </cell>
        </row>
        <row r="104">
          <cell r="E104">
            <v>8.8580000000000005</v>
          </cell>
        </row>
        <row r="132">
          <cell r="D132">
            <v>226</v>
          </cell>
          <cell r="E132">
            <v>226</v>
          </cell>
        </row>
        <row r="133">
          <cell r="D133">
            <v>15.260999999999999</v>
          </cell>
          <cell r="E133">
            <v>15.260999999999999</v>
          </cell>
        </row>
        <row r="140">
          <cell r="D140">
            <v>39</v>
          </cell>
          <cell r="E140">
            <v>39</v>
          </cell>
        </row>
        <row r="141">
          <cell r="D141">
            <v>6.8460000000000001</v>
          </cell>
          <cell r="E141">
            <v>6.8460000000000001</v>
          </cell>
        </row>
        <row r="142">
          <cell r="D142">
            <v>78</v>
          </cell>
          <cell r="E142">
            <v>78</v>
          </cell>
        </row>
        <row r="143">
          <cell r="D143">
            <v>3.51</v>
          </cell>
          <cell r="E143">
            <v>3.51</v>
          </cell>
        </row>
        <row r="144">
          <cell r="D144">
            <v>57</v>
          </cell>
          <cell r="E144">
            <v>57</v>
          </cell>
        </row>
        <row r="145">
          <cell r="D145">
            <v>2.5649999999999999</v>
          </cell>
          <cell r="E145">
            <v>2.5649999999999999</v>
          </cell>
        </row>
        <row r="146">
          <cell r="D146">
            <v>52</v>
          </cell>
          <cell r="E146">
            <v>52</v>
          </cell>
        </row>
        <row r="147">
          <cell r="D147">
            <v>2.34</v>
          </cell>
          <cell r="E147">
            <v>2.34</v>
          </cell>
        </row>
      </sheetData>
      <sheetData sheetId="11">
        <row r="6">
          <cell r="E6">
            <v>1210.1210000000001</v>
          </cell>
          <cell r="F6">
            <v>2500.326</v>
          </cell>
        </row>
        <row r="7">
          <cell r="E7">
            <v>0</v>
          </cell>
        </row>
        <row r="8">
          <cell r="E8">
            <v>7.5000000000000011E-2</v>
          </cell>
        </row>
        <row r="9">
          <cell r="E9">
            <v>60.866</v>
          </cell>
        </row>
        <row r="10">
          <cell r="E10">
            <v>7.0000000000000007E-2</v>
          </cell>
        </row>
        <row r="11">
          <cell r="E11">
            <v>58.042999999999999</v>
          </cell>
        </row>
        <row r="12">
          <cell r="E12">
            <v>5.0000000000000001E-3</v>
          </cell>
        </row>
        <row r="13">
          <cell r="E13">
            <v>2.823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76.573000000000008</v>
          </cell>
        </row>
        <row r="17">
          <cell r="E17">
            <v>14.4</v>
          </cell>
        </row>
        <row r="18">
          <cell r="E18">
            <v>64.619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3</v>
          </cell>
        </row>
        <row r="24">
          <cell r="E24">
            <v>5.0430000000000001</v>
          </cell>
        </row>
        <row r="25">
          <cell r="E25">
            <v>6.9109999999999996</v>
          </cell>
        </row>
        <row r="26">
          <cell r="F26">
            <v>0</v>
          </cell>
        </row>
        <row r="27">
          <cell r="F27">
            <v>0</v>
          </cell>
        </row>
        <row r="28">
          <cell r="E28">
            <v>2.0500000000000001E-2</v>
          </cell>
          <cell r="F28">
            <v>0</v>
          </cell>
        </row>
        <row r="29">
          <cell r="E29">
            <v>22.71</v>
          </cell>
          <cell r="F29">
            <v>0</v>
          </cell>
        </row>
        <row r="30">
          <cell r="E30">
            <v>1.8139999999999998</v>
          </cell>
          <cell r="F30">
            <v>8.4749999999999996</v>
          </cell>
        </row>
        <row r="31">
          <cell r="E31">
            <v>6</v>
          </cell>
          <cell r="F31">
            <v>11</v>
          </cell>
        </row>
        <row r="32">
          <cell r="E32">
            <v>870.08300000000008</v>
          </cell>
          <cell r="F32">
            <v>2500.326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4.9300000000000004E-2</v>
          </cell>
        </row>
        <row r="36">
          <cell r="E36">
            <v>30.318999999999999</v>
          </cell>
        </row>
        <row r="37">
          <cell r="E37">
            <v>34</v>
          </cell>
          <cell r="F37">
            <v>0</v>
          </cell>
        </row>
        <row r="38">
          <cell r="E38">
            <v>24.094999999999995</v>
          </cell>
          <cell r="F38">
            <v>0</v>
          </cell>
        </row>
        <row r="43">
          <cell r="E43">
            <v>6</v>
          </cell>
        </row>
        <row r="44">
          <cell r="E44">
            <v>3.4829999999999997</v>
          </cell>
        </row>
        <row r="45">
          <cell r="E45">
            <v>1</v>
          </cell>
        </row>
        <row r="46">
          <cell r="E46">
            <v>23.876999999999999</v>
          </cell>
        </row>
        <row r="47">
          <cell r="E47">
            <v>65</v>
          </cell>
        </row>
        <row r="48">
          <cell r="E48">
            <v>84.61099999999999</v>
          </cell>
        </row>
        <row r="49">
          <cell r="E49">
            <v>4.5399999999999996E-2</v>
          </cell>
        </row>
        <row r="50">
          <cell r="E50">
            <v>13.504</v>
          </cell>
        </row>
        <row r="65">
          <cell r="E65">
            <v>560.61300000000006</v>
          </cell>
        </row>
        <row r="66">
          <cell r="E66">
            <v>0.4285000000000001</v>
          </cell>
        </row>
        <row r="67">
          <cell r="E67">
            <v>458.46799999999996</v>
          </cell>
        </row>
        <row r="68">
          <cell r="E68">
            <v>6.6000000000000003E-2</v>
          </cell>
        </row>
        <row r="69">
          <cell r="E69">
            <v>56.78</v>
          </cell>
        </row>
        <row r="70">
          <cell r="E70">
            <v>0.16150000000000003</v>
          </cell>
        </row>
        <row r="71">
          <cell r="E71">
            <v>188.869</v>
          </cell>
        </row>
        <row r="72">
          <cell r="E72">
            <v>0.16500000000000004</v>
          </cell>
        </row>
        <row r="73">
          <cell r="E73">
            <v>172.14400000000003</v>
          </cell>
        </row>
        <row r="74">
          <cell r="E74">
            <v>3.5999999999999997E-2</v>
          </cell>
        </row>
        <row r="75">
          <cell r="E75">
            <v>40.674999999999997</v>
          </cell>
        </row>
        <row r="76">
          <cell r="E76">
            <v>1</v>
          </cell>
        </row>
        <row r="77">
          <cell r="E77">
            <v>5.1070000000000002</v>
          </cell>
        </row>
        <row r="78">
          <cell r="E78">
            <v>212</v>
          </cell>
        </row>
        <row r="79">
          <cell r="E79">
            <v>97.038000000000011</v>
          </cell>
        </row>
        <row r="80">
          <cell r="E80">
            <v>0</v>
          </cell>
          <cell r="F80">
            <v>0</v>
          </cell>
        </row>
        <row r="81">
          <cell r="E81">
            <v>0</v>
          </cell>
          <cell r="F81">
            <v>0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90">
          <cell r="E90">
            <v>62.186</v>
          </cell>
          <cell r="F90">
            <v>315.63400000000001</v>
          </cell>
        </row>
        <row r="132">
          <cell r="D132">
            <v>226</v>
          </cell>
          <cell r="E132">
            <v>226</v>
          </cell>
        </row>
        <row r="133">
          <cell r="D133">
            <v>15.260999999999999</v>
          </cell>
          <cell r="E133">
            <v>15.260999999999999</v>
          </cell>
        </row>
        <row r="140">
          <cell r="D140">
            <v>39</v>
          </cell>
          <cell r="E140">
            <v>39</v>
          </cell>
        </row>
        <row r="141">
          <cell r="D141">
            <v>6.8460000000000001</v>
          </cell>
          <cell r="E141">
            <v>6.8460000000000001</v>
          </cell>
        </row>
        <row r="142">
          <cell r="D142">
            <v>78</v>
          </cell>
          <cell r="E142">
            <v>78</v>
          </cell>
        </row>
        <row r="143">
          <cell r="D143">
            <v>3.51</v>
          </cell>
          <cell r="E143">
            <v>3.51</v>
          </cell>
        </row>
        <row r="144">
          <cell r="D144">
            <v>57</v>
          </cell>
          <cell r="E144">
            <v>57</v>
          </cell>
        </row>
        <row r="145">
          <cell r="D145">
            <v>2.5649999999999999</v>
          </cell>
          <cell r="E145">
            <v>2.5649999999999999</v>
          </cell>
        </row>
        <row r="146">
          <cell r="D146">
            <v>52</v>
          </cell>
          <cell r="E146">
            <v>52</v>
          </cell>
        </row>
        <row r="147">
          <cell r="D147">
            <v>2.34</v>
          </cell>
          <cell r="E147">
            <v>2.34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H148"/>
  <sheetViews>
    <sheetView tabSelected="1" workbookViewId="0">
      <selection activeCell="I20" sqref="I20"/>
    </sheetView>
  </sheetViews>
  <sheetFormatPr defaultColWidth="8.85546875" defaultRowHeight="15"/>
  <cols>
    <col min="1" max="1" width="7" style="1" customWidth="1"/>
    <col min="2" max="2" width="84.42578125" style="1" customWidth="1"/>
    <col min="3" max="3" width="12.42578125" style="1" customWidth="1"/>
    <col min="4" max="4" width="13.140625" style="1" customWidth="1"/>
    <col min="5" max="5" width="13.5703125" style="1" customWidth="1"/>
    <col min="6" max="6" width="13.7109375" style="1" customWidth="1"/>
    <col min="7" max="16384" width="8.85546875" style="1"/>
  </cols>
  <sheetData>
    <row r="1" spans="1:8">
      <c r="A1" s="46" t="s">
        <v>164</v>
      </c>
      <c r="B1" s="46"/>
      <c r="C1" s="46"/>
      <c r="D1" s="46"/>
      <c r="E1" s="46"/>
      <c r="F1" s="46"/>
    </row>
    <row r="2" spans="1:8">
      <c r="C2" s="3"/>
      <c r="D2" s="4"/>
      <c r="E2" s="4"/>
      <c r="F2" s="4"/>
    </row>
    <row r="3" spans="1:8" ht="40.5" customHeight="1">
      <c r="A3" s="30" t="s">
        <v>0</v>
      </c>
      <c r="B3" s="25" t="s">
        <v>1</v>
      </c>
      <c r="C3" s="5" t="s">
        <v>2</v>
      </c>
      <c r="D3" s="31" t="s">
        <v>3</v>
      </c>
      <c r="E3" s="5" t="s">
        <v>4</v>
      </c>
      <c r="F3" s="5" t="s">
        <v>5</v>
      </c>
    </row>
    <row r="4" spans="1:8" s="2" customFormat="1" ht="15" customHeight="1">
      <c r="A4" s="26" t="s">
        <v>6</v>
      </c>
      <c r="B4" s="27" t="s">
        <v>7</v>
      </c>
      <c r="C4" s="28" t="s">
        <v>8</v>
      </c>
      <c r="D4" s="29">
        <f>E4+F4</f>
        <v>9860.7060000000001</v>
      </c>
      <c r="E4" s="29">
        <f>'[1]сентябрь 2015'!E6+'[1]август 2015'!E6+'[1]июль 2015'!E6</f>
        <v>3091.232</v>
      </c>
      <c r="F4" s="29">
        <f>'[1]сентябрь 2015'!F6+'[1]август 2015'!F6+'[1]июль 2015'!F6</f>
        <v>6769.4740000000002</v>
      </c>
    </row>
    <row r="5" spans="1:8" ht="15.75" customHeight="1">
      <c r="A5" s="40">
        <v>1</v>
      </c>
      <c r="B5" s="6" t="s">
        <v>9</v>
      </c>
      <c r="C5" s="7" t="s">
        <v>10</v>
      </c>
      <c r="D5" s="47">
        <f t="shared" ref="D5:D68" si="0">E5+F5</f>
        <v>2</v>
      </c>
      <c r="E5" s="37">
        <f>'[1]сентябрь 2015'!E7+'[1]август 2015'!E7+'[1]июль 2015'!E7</f>
        <v>2</v>
      </c>
      <c r="F5" s="37">
        <f>'[1]сентябрь 2015'!F7+'[1]август 2015'!F7+'[1]июль 2015'!F7</f>
        <v>0</v>
      </c>
      <c r="H5" s="9"/>
    </row>
    <row r="6" spans="1:8">
      <c r="A6" s="40"/>
      <c r="B6" s="6"/>
      <c r="C6" s="7" t="s">
        <v>11</v>
      </c>
      <c r="D6" s="29">
        <f t="shared" si="0"/>
        <v>0.39400000000000002</v>
      </c>
      <c r="E6" s="8">
        <f>'[1]сентябрь 2015'!E8+'[1]август 2015'!E8+'[1]июль 2015'!E8</f>
        <v>0.39400000000000002</v>
      </c>
      <c r="F6" s="8">
        <f>'[1]сентябрь 2015'!F8+'[1]август 2015'!F8+'[1]июль 2015'!F8</f>
        <v>0</v>
      </c>
    </row>
    <row r="7" spans="1:8">
      <c r="A7" s="40"/>
      <c r="B7" s="6" t="s">
        <v>12</v>
      </c>
      <c r="C7" s="7" t="s">
        <v>8</v>
      </c>
      <c r="D7" s="29">
        <f t="shared" si="0"/>
        <v>275.28300000000002</v>
      </c>
      <c r="E7" s="8">
        <f>'[1]сентябрь 2015'!E9+'[1]август 2015'!E9+'[1]июль 2015'!E9</f>
        <v>275.28300000000002</v>
      </c>
      <c r="F7" s="8">
        <f>'[1]сентябрь 2015'!F9+'[1]август 2015'!F9+'[1]июль 2015'!F9</f>
        <v>0</v>
      </c>
    </row>
    <row r="8" spans="1:8">
      <c r="A8" s="40" t="s">
        <v>13</v>
      </c>
      <c r="B8" s="41" t="s">
        <v>14</v>
      </c>
      <c r="C8" s="7" t="s">
        <v>11</v>
      </c>
      <c r="D8" s="29">
        <f t="shared" si="0"/>
        <v>7.0000000000000007E-2</v>
      </c>
      <c r="E8" s="8">
        <f>'[1]сентябрь 2015'!E10+'[1]август 2015'!E10+'[1]июль 2015'!E10</f>
        <v>7.0000000000000007E-2</v>
      </c>
      <c r="F8" s="8">
        <f>'[1]сентябрь 2015'!F10+'[1]август 2015'!F10+'[1]июль 2015'!F10</f>
        <v>0</v>
      </c>
    </row>
    <row r="9" spans="1:8">
      <c r="A9" s="40"/>
      <c r="B9" s="41"/>
      <c r="C9" s="7" t="s">
        <v>8</v>
      </c>
      <c r="D9" s="29">
        <f t="shared" si="0"/>
        <v>58.042999999999999</v>
      </c>
      <c r="E9" s="8">
        <f>'[1]сентябрь 2015'!E11+'[1]август 2015'!E11+'[1]июль 2015'!E11</f>
        <v>58.042999999999999</v>
      </c>
      <c r="F9" s="8">
        <f>'[1]сентябрь 2015'!F11+'[1]август 2015'!F11+'[1]июль 2015'!F11</f>
        <v>0</v>
      </c>
    </row>
    <row r="10" spans="1:8">
      <c r="A10" s="40" t="s">
        <v>15</v>
      </c>
      <c r="B10" s="41" t="s">
        <v>16</v>
      </c>
      <c r="C10" s="7" t="s">
        <v>11</v>
      </c>
      <c r="D10" s="29">
        <f t="shared" si="0"/>
        <v>0.32400000000000001</v>
      </c>
      <c r="E10" s="8">
        <f>'[1]сентябрь 2015'!E12+'[1]август 2015'!E12+'[1]июль 2015'!E12</f>
        <v>0.32400000000000001</v>
      </c>
      <c r="F10" s="8">
        <f>'[1]сентябрь 2015'!F12+'[1]август 2015'!F12+'[1]июль 2015'!F12</f>
        <v>0</v>
      </c>
    </row>
    <row r="11" spans="1:8">
      <c r="A11" s="40"/>
      <c r="B11" s="41"/>
      <c r="C11" s="7" t="s">
        <v>8</v>
      </c>
      <c r="D11" s="29">
        <f t="shared" si="0"/>
        <v>203.67400000000001</v>
      </c>
      <c r="E11" s="8">
        <f>'[1]сентябрь 2015'!E13+'[1]август 2015'!E13+'[1]июль 2015'!E13</f>
        <v>203.67400000000001</v>
      </c>
      <c r="F11" s="8">
        <f>'[1]сентябрь 2015'!F13+'[1]август 2015'!F13+'[1]июль 2015'!F13</f>
        <v>0</v>
      </c>
    </row>
    <row r="12" spans="1:8">
      <c r="A12" s="10" t="s">
        <v>17</v>
      </c>
      <c r="B12" s="6" t="s">
        <v>18</v>
      </c>
      <c r="C12" s="7" t="s">
        <v>8</v>
      </c>
      <c r="D12" s="29">
        <f t="shared" si="0"/>
        <v>13.566000000000001</v>
      </c>
      <c r="E12" s="8">
        <f>'[1]сентябрь 2015'!E14+'[1]август 2015'!E14+'[1]июль 2015'!E14</f>
        <v>13.566000000000001</v>
      </c>
      <c r="F12" s="8">
        <f>'[1]сентябрь 2015'!F14+'[1]август 2015'!F14+'[1]июль 2015'!F14</f>
        <v>0</v>
      </c>
    </row>
    <row r="13" spans="1:8">
      <c r="A13" s="40" t="s">
        <v>19</v>
      </c>
      <c r="B13" s="45" t="s">
        <v>20</v>
      </c>
      <c r="C13" s="7" t="s">
        <v>10</v>
      </c>
      <c r="D13" s="47">
        <f t="shared" si="0"/>
        <v>1</v>
      </c>
      <c r="E13" s="37">
        <f>'[1]сентябрь 2015'!E15+'[1]август 2015'!E15+'[1]июль 2015'!E15</f>
        <v>1</v>
      </c>
      <c r="F13" s="37">
        <f>'[1]сентябрь 2015'!F15+'[1]август 2015'!F15+'[1]июль 2015'!F15</f>
        <v>0</v>
      </c>
    </row>
    <row r="14" spans="1:8">
      <c r="A14" s="40"/>
      <c r="B14" s="45"/>
      <c r="C14" s="7" t="s">
        <v>8</v>
      </c>
      <c r="D14" s="29">
        <f t="shared" si="0"/>
        <v>76.573000000000008</v>
      </c>
      <c r="E14" s="8">
        <f>'[1]сентябрь 2015'!E16+'[1]август 2015'!E16+'[1]июль 2015'!E16</f>
        <v>76.573000000000008</v>
      </c>
      <c r="F14" s="8">
        <f>'[1]сентябрь 2015'!F16+'[1]август 2015'!F16+'[1]июль 2015'!F16</f>
        <v>0</v>
      </c>
    </row>
    <row r="15" spans="1:8">
      <c r="A15" s="40" t="s">
        <v>21</v>
      </c>
      <c r="B15" s="41" t="s">
        <v>22</v>
      </c>
      <c r="C15" s="7" t="s">
        <v>23</v>
      </c>
      <c r="D15" s="29">
        <f t="shared" si="0"/>
        <v>14.4</v>
      </c>
      <c r="E15" s="8">
        <f>'[1]сентябрь 2015'!E17+'[1]август 2015'!E17+'[1]июль 2015'!E17</f>
        <v>14.4</v>
      </c>
      <c r="F15" s="8">
        <f>'[1]сентябрь 2015'!F17+'[1]август 2015'!F17+'[1]июль 2015'!F17</f>
        <v>0</v>
      </c>
    </row>
    <row r="16" spans="1:8">
      <c r="A16" s="40"/>
      <c r="B16" s="41"/>
      <c r="C16" s="7" t="s">
        <v>8</v>
      </c>
      <c r="D16" s="29">
        <f t="shared" si="0"/>
        <v>64.619</v>
      </c>
      <c r="E16" s="8">
        <f>'[1]сентябрь 2015'!E18+'[1]август 2015'!E18+'[1]июль 2015'!E18</f>
        <v>64.619</v>
      </c>
      <c r="F16" s="8">
        <f>'[1]сентябрь 2015'!F18+'[1]август 2015'!F18+'[1]июль 2015'!F18</f>
        <v>0</v>
      </c>
    </row>
    <row r="17" spans="1:6">
      <c r="A17" s="40" t="s">
        <v>24</v>
      </c>
      <c r="B17" s="45" t="s">
        <v>25</v>
      </c>
      <c r="C17" s="7" t="s">
        <v>26</v>
      </c>
      <c r="D17" s="29">
        <f t="shared" si="0"/>
        <v>0</v>
      </c>
      <c r="E17" s="8">
        <f>'[1]сентябрь 2015'!E19+'[1]август 2015'!E19+'[1]июль 2015'!E19</f>
        <v>0</v>
      </c>
      <c r="F17" s="8">
        <f>'[1]сентябрь 2015'!F19+'[1]август 2015'!F19+'[1]июль 2015'!F19</f>
        <v>0</v>
      </c>
    </row>
    <row r="18" spans="1:6">
      <c r="A18" s="40"/>
      <c r="B18" s="45"/>
      <c r="C18" s="7" t="s">
        <v>8</v>
      </c>
      <c r="D18" s="29">
        <f t="shared" si="0"/>
        <v>0</v>
      </c>
      <c r="E18" s="8">
        <f>'[1]сентябрь 2015'!E20+'[1]август 2015'!E20+'[1]июль 2015'!E20</f>
        <v>0</v>
      </c>
      <c r="F18" s="8">
        <f>'[1]сентябрь 2015'!F20+'[1]август 2015'!F20+'[1]июль 2015'!F20</f>
        <v>0</v>
      </c>
    </row>
    <row r="19" spans="1:6">
      <c r="A19" s="40" t="s">
        <v>27</v>
      </c>
      <c r="B19" s="45" t="s">
        <v>28</v>
      </c>
      <c r="C19" s="7" t="s">
        <v>26</v>
      </c>
      <c r="D19" s="29">
        <f t="shared" si="0"/>
        <v>0</v>
      </c>
      <c r="E19" s="8">
        <f>'[1]сентябрь 2015'!E21+'[1]август 2015'!E21+'[1]июль 2015'!E21</f>
        <v>0</v>
      </c>
      <c r="F19" s="8">
        <f>'[1]сентябрь 2015'!F21+'[1]август 2015'!F21+'[1]июль 2015'!F21</f>
        <v>0</v>
      </c>
    </row>
    <row r="20" spans="1:6">
      <c r="A20" s="40"/>
      <c r="B20" s="45"/>
      <c r="C20" s="7" t="s">
        <v>8</v>
      </c>
      <c r="D20" s="29">
        <f t="shared" si="0"/>
        <v>0</v>
      </c>
      <c r="E20" s="8">
        <f>'[1]сентябрь 2015'!E22+'[1]август 2015'!E22+'[1]июль 2015'!E22</f>
        <v>0</v>
      </c>
      <c r="F20" s="8">
        <f>'[1]сентябрь 2015'!F22+'[1]август 2015'!F22+'[1]июль 2015'!F22</f>
        <v>0</v>
      </c>
    </row>
    <row r="21" spans="1:6">
      <c r="A21" s="40" t="s">
        <v>29</v>
      </c>
      <c r="B21" s="41" t="s">
        <v>30</v>
      </c>
      <c r="C21" s="7" t="s">
        <v>31</v>
      </c>
      <c r="D21" s="47">
        <f t="shared" si="0"/>
        <v>3</v>
      </c>
      <c r="E21" s="37">
        <f>'[1]сентябрь 2015'!E23+'[1]август 2015'!E23+'[1]июль 2015'!E23</f>
        <v>3</v>
      </c>
      <c r="F21" s="37">
        <f>'[1]сентябрь 2015'!F23+'[1]август 2015'!F23+'[1]июль 2015'!F23</f>
        <v>0</v>
      </c>
    </row>
    <row r="22" spans="1:6">
      <c r="A22" s="40"/>
      <c r="B22" s="41"/>
      <c r="C22" s="7" t="s">
        <v>8</v>
      </c>
      <c r="D22" s="29">
        <f t="shared" si="0"/>
        <v>5.0430000000000001</v>
      </c>
      <c r="E22" s="8">
        <f>'[1]сентябрь 2015'!E24+'[1]август 2015'!E24+'[1]июль 2015'!E24</f>
        <v>5.0430000000000001</v>
      </c>
      <c r="F22" s="8">
        <f>'[1]сентябрь 2015'!F24+'[1]август 2015'!F24+'[1]июль 2015'!F24</f>
        <v>0</v>
      </c>
    </row>
    <row r="23" spans="1:6">
      <c r="A23" s="10" t="s">
        <v>32</v>
      </c>
      <c r="B23" s="6" t="s">
        <v>33</v>
      </c>
      <c r="C23" s="7" t="s">
        <v>8</v>
      </c>
      <c r="D23" s="29">
        <f t="shared" si="0"/>
        <v>6.9109999999999996</v>
      </c>
      <c r="E23" s="8">
        <f>'[1]сентябрь 2015'!E25+'[1]август 2015'!E25+'[1]июль 2015'!E25</f>
        <v>6.9109999999999996</v>
      </c>
      <c r="F23" s="8">
        <f>'[1]сентябрь 2015'!F25+'[1]август 2015'!F25+'[1]июль 2015'!F25</f>
        <v>0</v>
      </c>
    </row>
    <row r="24" spans="1:6">
      <c r="A24" s="40" t="s">
        <v>34</v>
      </c>
      <c r="B24" s="41" t="s">
        <v>35</v>
      </c>
      <c r="C24" s="7" t="s">
        <v>36</v>
      </c>
      <c r="D24" s="29">
        <f t="shared" si="0"/>
        <v>3.4050000000000002</v>
      </c>
      <c r="E24" s="8">
        <f>'[1]сентябрь 2015'!E26+'[1]август 2015'!E26+'[1]июль 2015'!E26</f>
        <v>0</v>
      </c>
      <c r="F24" s="8">
        <f>'[1]сентябрь 2015'!F26+'[1]август 2015'!F26+'[1]июль 2015'!F26</f>
        <v>3.4050000000000002</v>
      </c>
    </row>
    <row r="25" spans="1:6" ht="15" customHeight="1">
      <c r="A25" s="40"/>
      <c r="B25" s="41"/>
      <c r="C25" s="7" t="s">
        <v>8</v>
      </c>
      <c r="D25" s="29">
        <f t="shared" si="0"/>
        <v>1072.902</v>
      </c>
      <c r="E25" s="8">
        <f>'[1]сентябрь 2015'!E27+'[1]август 2015'!E27+'[1]июль 2015'!E27</f>
        <v>0</v>
      </c>
      <c r="F25" s="8">
        <f>'[1]сентябрь 2015'!F27+'[1]август 2015'!F27+'[1]июль 2015'!F27</f>
        <v>1072.902</v>
      </c>
    </row>
    <row r="26" spans="1:6">
      <c r="A26" s="40" t="s">
        <v>37</v>
      </c>
      <c r="B26" s="41" t="s">
        <v>38</v>
      </c>
      <c r="C26" s="7" t="s">
        <v>11</v>
      </c>
      <c r="D26" s="29">
        <f t="shared" si="0"/>
        <v>0.40039999999999998</v>
      </c>
      <c r="E26" s="8">
        <f>'[1]сентябрь 2015'!E28+'[1]август 2015'!E28+'[1]июль 2015'!E28</f>
        <v>0.14710000000000001</v>
      </c>
      <c r="F26" s="8">
        <f>'[1]сентябрь 2015'!F28+'[1]август 2015'!F28+'[1]июль 2015'!F28</f>
        <v>0.25329999999999997</v>
      </c>
    </row>
    <row r="27" spans="1:6">
      <c r="A27" s="40"/>
      <c r="B27" s="41"/>
      <c r="C27" s="7" t="s">
        <v>8</v>
      </c>
      <c r="D27" s="29">
        <f t="shared" si="0"/>
        <v>350.89800000000002</v>
      </c>
      <c r="E27" s="8">
        <f>'[1]сентябрь 2015'!E29+'[1]август 2015'!E29+'[1]июль 2015'!E29</f>
        <v>173.70400000000001</v>
      </c>
      <c r="F27" s="8">
        <f>'[1]сентябрь 2015'!F29+'[1]август 2015'!F29+'[1]июль 2015'!F29</f>
        <v>177.19400000000002</v>
      </c>
    </row>
    <row r="28" spans="1:6">
      <c r="A28" s="40" t="s">
        <v>39</v>
      </c>
      <c r="B28" s="45" t="s">
        <v>40</v>
      </c>
      <c r="C28" s="7" t="s">
        <v>11</v>
      </c>
      <c r="D28" s="29">
        <f t="shared" si="0"/>
        <v>25.085999999999999</v>
      </c>
      <c r="E28" s="8">
        <f>'[1]сентябрь 2015'!E30+'[1]август 2015'!E30+'[1]июль 2015'!E30</f>
        <v>4.972999999999999</v>
      </c>
      <c r="F28" s="8">
        <f>'[1]сентябрь 2015'!F30+'[1]август 2015'!F30+'[1]июль 2015'!F30</f>
        <v>20.113</v>
      </c>
    </row>
    <row r="29" spans="1:6">
      <c r="A29" s="40"/>
      <c r="B29" s="45"/>
      <c r="C29" s="7" t="s">
        <v>41</v>
      </c>
      <c r="D29" s="47">
        <f t="shared" si="0"/>
        <v>41</v>
      </c>
      <c r="E29" s="37">
        <f>'[1]сентябрь 2015'!E31+'[1]август 2015'!E31+'[1]июль 2015'!E31</f>
        <v>17</v>
      </c>
      <c r="F29" s="37">
        <f>'[1]сентябрь 2015'!F31+'[1]август 2015'!F31+'[1]июль 2015'!F31</f>
        <v>24</v>
      </c>
    </row>
    <row r="30" spans="1:6">
      <c r="A30" s="40"/>
      <c r="B30" s="45"/>
      <c r="C30" s="7" t="s">
        <v>8</v>
      </c>
      <c r="D30" s="29">
        <f t="shared" si="0"/>
        <v>7636.4220000000005</v>
      </c>
      <c r="E30" s="8">
        <f>'[1]сентябрь 2015'!E32+'[1]август 2015'!E32+'[1]июль 2015'!E32</f>
        <v>2117.0439999999999</v>
      </c>
      <c r="F30" s="8">
        <f>'[1]сентябрь 2015'!F32+'[1]август 2015'!F32+'[1]июль 2015'!F32</f>
        <v>5519.3780000000006</v>
      </c>
    </row>
    <row r="31" spans="1:6">
      <c r="A31" s="40" t="s">
        <v>42</v>
      </c>
      <c r="B31" s="45" t="s">
        <v>43</v>
      </c>
      <c r="C31" s="7" t="s">
        <v>11</v>
      </c>
      <c r="D31" s="29">
        <f t="shared" si="0"/>
        <v>0</v>
      </c>
      <c r="E31" s="8">
        <f>'[1]сентябрь 2015'!E33+'[1]август 2015'!E33+'[1]июль 2015'!E33</f>
        <v>0</v>
      </c>
      <c r="F31" s="8">
        <f>'[1]сентябрь 2015'!F33+'[1]август 2015'!F33+'[1]июль 2015'!F33</f>
        <v>0</v>
      </c>
    </row>
    <row r="32" spans="1:6">
      <c r="A32" s="40"/>
      <c r="B32" s="45"/>
      <c r="C32" s="7" t="s">
        <v>8</v>
      </c>
      <c r="D32" s="29">
        <f t="shared" si="0"/>
        <v>0</v>
      </c>
      <c r="E32" s="8">
        <f>'[1]сентябрь 2015'!E34+'[1]август 2015'!E34+'[1]июль 2015'!E34</f>
        <v>0</v>
      </c>
      <c r="F32" s="8">
        <f>'[1]сентябрь 2015'!F34+'[1]август 2015'!F34+'[1]июль 2015'!F34</f>
        <v>0</v>
      </c>
    </row>
    <row r="33" spans="1:6">
      <c r="A33" s="40" t="s">
        <v>44</v>
      </c>
      <c r="B33" s="45" t="s">
        <v>45</v>
      </c>
      <c r="C33" s="7" t="s">
        <v>11</v>
      </c>
      <c r="D33" s="29">
        <f t="shared" si="0"/>
        <v>0.11850000000000002</v>
      </c>
      <c r="E33" s="8">
        <f>'[1]сентябрь 2015'!E35+'[1]август 2015'!E35+'[1]июль 2015'!E35</f>
        <v>0.11850000000000002</v>
      </c>
      <c r="F33" s="8">
        <f>'[1]сентябрь 2015'!F35+'[1]август 2015'!F35+'[1]июль 2015'!F35</f>
        <v>0</v>
      </c>
    </row>
    <row r="34" spans="1:6">
      <c r="A34" s="40"/>
      <c r="B34" s="45"/>
      <c r="C34" s="7" t="s">
        <v>8</v>
      </c>
      <c r="D34" s="29">
        <f t="shared" si="0"/>
        <v>68.287000000000006</v>
      </c>
      <c r="E34" s="8">
        <f>'[1]сентябрь 2015'!E36+'[1]август 2015'!E36+'[1]июль 2015'!E36</f>
        <v>68.287000000000006</v>
      </c>
      <c r="F34" s="8">
        <f>'[1]сентябрь 2015'!F36+'[1]август 2015'!F36+'[1]июль 2015'!F36</f>
        <v>0</v>
      </c>
    </row>
    <row r="35" spans="1:6">
      <c r="A35" s="40" t="s">
        <v>46</v>
      </c>
      <c r="B35" s="41" t="s">
        <v>47</v>
      </c>
      <c r="C35" s="7" t="s">
        <v>31</v>
      </c>
      <c r="D35" s="47">
        <f t="shared" si="0"/>
        <v>50</v>
      </c>
      <c r="E35" s="37">
        <f>'[1]сентябрь 2015'!E37+'[1]август 2015'!E37+'[1]июль 2015'!E37</f>
        <v>50</v>
      </c>
      <c r="F35" s="37">
        <f>'[1]сентябрь 2015'!F37+'[1]август 2015'!F37+'[1]июль 2015'!F37</f>
        <v>0</v>
      </c>
    </row>
    <row r="36" spans="1:6">
      <c r="A36" s="40"/>
      <c r="B36" s="41"/>
      <c r="C36" s="7" t="s">
        <v>8</v>
      </c>
      <c r="D36" s="29">
        <f t="shared" si="0"/>
        <v>32.700999999999993</v>
      </c>
      <c r="E36" s="8">
        <f>'[1]сентябрь 2015'!E38+'[1]август 2015'!E38+'[1]июль 2015'!E38</f>
        <v>32.700999999999993</v>
      </c>
      <c r="F36" s="8">
        <f>'[1]сентябрь 2015'!F38+'[1]август 2015'!F38+'[1]июль 2015'!F38</f>
        <v>0</v>
      </c>
    </row>
    <row r="37" spans="1:6">
      <c r="A37" s="40" t="s">
        <v>48</v>
      </c>
      <c r="B37" s="41" t="s">
        <v>49</v>
      </c>
      <c r="C37" s="7" t="s">
        <v>31</v>
      </c>
      <c r="D37" s="47">
        <f t="shared" si="0"/>
        <v>0</v>
      </c>
      <c r="E37" s="37">
        <f>'[1]сентябрь 2015'!E39+'[1]август 2015'!E39+'[1]июль 2015'!E39</f>
        <v>0</v>
      </c>
      <c r="F37" s="37">
        <f>'[1]сентябрь 2015'!F39+'[1]август 2015'!F39+'[1]июль 2015'!F39</f>
        <v>0</v>
      </c>
    </row>
    <row r="38" spans="1:6">
      <c r="A38" s="40"/>
      <c r="B38" s="41"/>
      <c r="C38" s="7" t="s">
        <v>8</v>
      </c>
      <c r="D38" s="29">
        <f t="shared" si="0"/>
        <v>0</v>
      </c>
      <c r="E38" s="8">
        <f>'[1]сентябрь 2015'!E40+'[1]август 2015'!E40+'[1]июль 2015'!E40</f>
        <v>0</v>
      </c>
      <c r="F38" s="8">
        <f>'[1]сентябрь 2015'!F40+'[1]август 2015'!F40+'[1]июль 2015'!F40</f>
        <v>0</v>
      </c>
    </row>
    <row r="39" spans="1:6">
      <c r="A39" s="40" t="s">
        <v>50</v>
      </c>
      <c r="B39" s="41" t="s">
        <v>51</v>
      </c>
      <c r="C39" s="7" t="s">
        <v>36</v>
      </c>
      <c r="D39" s="29">
        <f t="shared" si="0"/>
        <v>0</v>
      </c>
      <c r="E39" s="8">
        <f>'[1]сентябрь 2015'!E41+'[1]август 2015'!E41+'[1]июль 2015'!E41</f>
        <v>0</v>
      </c>
      <c r="F39" s="8">
        <f>'[1]сентябрь 2015'!F41+'[1]август 2015'!F41+'[1]июль 2015'!F41</f>
        <v>0</v>
      </c>
    </row>
    <row r="40" spans="1:6">
      <c r="A40" s="40"/>
      <c r="B40" s="41"/>
      <c r="C40" s="7" t="s">
        <v>8</v>
      </c>
      <c r="D40" s="29">
        <f t="shared" si="0"/>
        <v>0</v>
      </c>
      <c r="E40" s="8">
        <f>'[1]сентябрь 2015'!E42+'[1]август 2015'!E42+'[1]июль 2015'!E42</f>
        <v>0</v>
      </c>
      <c r="F40" s="8">
        <f>'[1]сентябрь 2015'!F42+'[1]август 2015'!F42+'[1]июль 2015'!F42</f>
        <v>0</v>
      </c>
    </row>
    <row r="41" spans="1:6">
      <c r="A41" s="40" t="s">
        <v>52</v>
      </c>
      <c r="B41" s="45" t="s">
        <v>53</v>
      </c>
      <c r="C41" s="7" t="s">
        <v>31</v>
      </c>
      <c r="D41" s="47">
        <f t="shared" si="0"/>
        <v>58</v>
      </c>
      <c r="E41" s="37">
        <f>'[1]сентябрь 2015'!E43+'[1]август 2015'!E43+'[1]июль 2015'!E43</f>
        <v>58</v>
      </c>
      <c r="F41" s="37">
        <f>'[1]сентябрь 2015'!F43+'[1]август 2015'!F43+'[1]июль 2015'!F43</f>
        <v>0</v>
      </c>
    </row>
    <row r="42" spans="1:6">
      <c r="A42" s="40"/>
      <c r="B42" s="45"/>
      <c r="C42" s="7" t="s">
        <v>8</v>
      </c>
      <c r="D42" s="29">
        <f t="shared" si="0"/>
        <v>34.592999999999996</v>
      </c>
      <c r="E42" s="8">
        <f>'[1]сентябрь 2015'!E44+'[1]август 2015'!E44+'[1]июль 2015'!E44</f>
        <v>34.592999999999996</v>
      </c>
      <c r="F42" s="8">
        <f>'[1]сентябрь 2015'!F44+'[1]август 2015'!F44+'[1]июль 2015'!F44</f>
        <v>0</v>
      </c>
    </row>
    <row r="43" spans="1:6" ht="12.75" customHeight="1">
      <c r="A43" s="40" t="s">
        <v>54</v>
      </c>
      <c r="B43" s="45" t="s">
        <v>55</v>
      </c>
      <c r="C43" s="7" t="s">
        <v>31</v>
      </c>
      <c r="D43" s="29">
        <f t="shared" si="0"/>
        <v>2</v>
      </c>
      <c r="E43" s="8">
        <f>'[1]сентябрь 2015'!E45+'[1]август 2015'!E45+'[1]июль 2015'!E45</f>
        <v>2</v>
      </c>
      <c r="F43" s="8">
        <f>'[1]сентябрь 2015'!F45+'[1]август 2015'!F45+'[1]июль 2015'!F45</f>
        <v>0</v>
      </c>
    </row>
    <row r="44" spans="1:6">
      <c r="A44" s="40"/>
      <c r="B44" s="45"/>
      <c r="C44" s="7" t="s">
        <v>8</v>
      </c>
      <c r="D44" s="29">
        <f t="shared" si="0"/>
        <v>70.37</v>
      </c>
      <c r="E44" s="8">
        <f>'[1]сентябрь 2015'!E46+'[1]август 2015'!E46+'[1]июль 2015'!E46</f>
        <v>70.37</v>
      </c>
      <c r="F44" s="8">
        <f>'[1]сентябрь 2015'!F46+'[1]август 2015'!F46+'[1]июль 2015'!F46</f>
        <v>0</v>
      </c>
    </row>
    <row r="45" spans="1:6">
      <c r="A45" s="40" t="s">
        <v>56</v>
      </c>
      <c r="B45" s="45" t="s">
        <v>57</v>
      </c>
      <c r="C45" s="7" t="s">
        <v>31</v>
      </c>
      <c r="D45" s="47">
        <f t="shared" si="0"/>
        <v>191</v>
      </c>
      <c r="E45" s="37">
        <f>'[1]сентябрь 2015'!E47+'[1]август 2015'!E47+'[1]июль 2015'!E47</f>
        <v>191</v>
      </c>
      <c r="F45" s="37">
        <f>'[1]сентябрь 2015'!F47+'[1]август 2015'!F47+'[1]июль 2015'!F47</f>
        <v>0</v>
      </c>
    </row>
    <row r="46" spans="1:6">
      <c r="A46" s="40"/>
      <c r="B46" s="45"/>
      <c r="C46" s="7" t="s">
        <v>8</v>
      </c>
      <c r="D46" s="29">
        <f t="shared" si="0"/>
        <v>229.173</v>
      </c>
      <c r="E46" s="8">
        <f>'[1]сентябрь 2015'!E48+'[1]август 2015'!E48+'[1]июль 2015'!E48</f>
        <v>229.173</v>
      </c>
      <c r="F46" s="8">
        <f>'[1]сентябрь 2015'!F48+'[1]август 2015'!F48+'[1]июль 2015'!F48</f>
        <v>0</v>
      </c>
    </row>
    <row r="47" spans="1:6">
      <c r="A47" s="40" t="s">
        <v>58</v>
      </c>
      <c r="B47" s="45" t="s">
        <v>59</v>
      </c>
      <c r="C47" s="7" t="s">
        <v>11</v>
      </c>
      <c r="D47" s="29">
        <f t="shared" si="0"/>
        <v>4.5399999999999996E-2</v>
      </c>
      <c r="E47" s="8">
        <f>'[1]сентябрь 2015'!E49+'[1]август 2015'!E49+'[1]июль 2015'!E49</f>
        <v>4.5399999999999996E-2</v>
      </c>
      <c r="F47" s="8">
        <f>'[1]сентябрь 2015'!F49+'[1]август 2015'!F49+'[1]июль 2015'!F49</f>
        <v>0</v>
      </c>
    </row>
    <row r="48" spans="1:6">
      <c r="A48" s="40"/>
      <c r="B48" s="45"/>
      <c r="C48" s="7" t="s">
        <v>8</v>
      </c>
      <c r="D48" s="29">
        <f t="shared" si="0"/>
        <v>13.504</v>
      </c>
      <c r="E48" s="8">
        <f>'[1]сентябрь 2015'!E50+'[1]август 2015'!E50+'[1]июль 2015'!E50</f>
        <v>13.504</v>
      </c>
      <c r="F48" s="8">
        <f>'[1]сентябрь 2015'!F50+'[1]август 2015'!F50+'[1]июль 2015'!F50</f>
        <v>0</v>
      </c>
    </row>
    <row r="49" spans="1:6">
      <c r="A49" s="40" t="s">
        <v>60</v>
      </c>
      <c r="B49" s="45" t="s">
        <v>61</v>
      </c>
      <c r="C49" s="7" t="s">
        <v>31</v>
      </c>
      <c r="D49" s="47">
        <f t="shared" si="0"/>
        <v>0</v>
      </c>
      <c r="E49" s="37">
        <f>'[1]сентябрь 2015'!E51+'[1]август 2015'!E51+'[1]июль 2015'!E51</f>
        <v>0</v>
      </c>
      <c r="F49" s="37">
        <f>'[1]сентябрь 2015'!F51+'[1]август 2015'!F51+'[1]июль 2015'!F51</f>
        <v>0</v>
      </c>
    </row>
    <row r="50" spans="1:6">
      <c r="A50" s="40"/>
      <c r="B50" s="45"/>
      <c r="C50" s="7" t="s">
        <v>8</v>
      </c>
      <c r="D50" s="29">
        <f t="shared" si="0"/>
        <v>0</v>
      </c>
      <c r="E50" s="8">
        <f>'[1]сентябрь 2015'!E52+'[1]август 2015'!E52+'[1]июль 2015'!E52</f>
        <v>0</v>
      </c>
      <c r="F50" s="8">
        <f>'[1]сентябрь 2015'!F52+'[1]август 2015'!F52+'[1]июль 2015'!F52</f>
        <v>0</v>
      </c>
    </row>
    <row r="51" spans="1:6">
      <c r="A51" s="40" t="s">
        <v>62</v>
      </c>
      <c r="B51" s="41" t="s">
        <v>63</v>
      </c>
      <c r="C51" s="7" t="s">
        <v>31</v>
      </c>
      <c r="D51" s="47">
        <f t="shared" si="0"/>
        <v>0</v>
      </c>
      <c r="E51" s="37">
        <f>'[1]сентябрь 2015'!E53+'[1]август 2015'!E53+'[1]июль 2015'!E53</f>
        <v>0</v>
      </c>
      <c r="F51" s="37">
        <f>'[1]сентябрь 2015'!F53+'[1]август 2015'!F53+'[1]июль 2015'!F53</f>
        <v>0</v>
      </c>
    </row>
    <row r="52" spans="1:6">
      <c r="A52" s="40"/>
      <c r="B52" s="41"/>
      <c r="C52" s="7" t="s">
        <v>8</v>
      </c>
      <c r="D52" s="29">
        <f t="shared" si="0"/>
        <v>0</v>
      </c>
      <c r="E52" s="8">
        <f>'[1]сентябрь 2015'!E54+'[1]август 2015'!E54+'[1]июль 2015'!E54</f>
        <v>0</v>
      </c>
      <c r="F52" s="8">
        <f>'[1]сентябрь 2015'!F54+'[1]август 2015'!F54+'[1]июль 2015'!F54</f>
        <v>0</v>
      </c>
    </row>
    <row r="53" spans="1:6">
      <c r="A53" s="40" t="s">
        <v>64</v>
      </c>
      <c r="B53" s="45" t="s">
        <v>65</v>
      </c>
      <c r="C53" s="7" t="s">
        <v>66</v>
      </c>
      <c r="D53" s="29">
        <f t="shared" si="0"/>
        <v>0</v>
      </c>
      <c r="E53" s="8">
        <f>'[1]сентябрь 2015'!E55+'[1]август 2015'!E55+'[1]июль 2015'!E55</f>
        <v>0</v>
      </c>
      <c r="F53" s="8">
        <f>'[1]сентябрь 2015'!F55+'[1]август 2015'!F55+'[1]июль 2015'!F55</f>
        <v>0</v>
      </c>
    </row>
    <row r="54" spans="1:6" ht="15" customHeight="1">
      <c r="A54" s="40"/>
      <c r="B54" s="45"/>
      <c r="C54" s="7" t="s">
        <v>8</v>
      </c>
      <c r="D54" s="29">
        <f t="shared" si="0"/>
        <v>0</v>
      </c>
      <c r="E54" s="8">
        <f>'[1]сентябрь 2015'!E56+'[1]август 2015'!E56+'[1]июль 2015'!E56</f>
        <v>0</v>
      </c>
      <c r="F54" s="8">
        <f>'[1]сентябрь 2015'!F56+'[1]август 2015'!F56+'[1]июль 2015'!F56</f>
        <v>0</v>
      </c>
    </row>
    <row r="55" spans="1:6">
      <c r="A55" s="40" t="s">
        <v>67</v>
      </c>
      <c r="B55" s="45" t="s">
        <v>68</v>
      </c>
      <c r="C55" s="7" t="s">
        <v>31</v>
      </c>
      <c r="D55" s="47">
        <f t="shared" si="0"/>
        <v>0</v>
      </c>
      <c r="E55" s="37">
        <f>'[1]сентябрь 2015'!E57+'[1]август 2015'!E57+'[1]июль 2015'!E57</f>
        <v>0</v>
      </c>
      <c r="F55" s="37">
        <f>'[1]сентябрь 2015'!F57+'[1]август 2015'!F57+'[1]июль 2015'!F57</f>
        <v>0</v>
      </c>
    </row>
    <row r="56" spans="1:6">
      <c r="A56" s="40"/>
      <c r="B56" s="45"/>
      <c r="C56" s="7" t="s">
        <v>8</v>
      </c>
      <c r="D56" s="29">
        <f t="shared" si="0"/>
        <v>0</v>
      </c>
      <c r="E56" s="8">
        <f>'[1]сентябрь 2015'!E58+'[1]август 2015'!E58+'[1]июль 2015'!E58</f>
        <v>0</v>
      </c>
      <c r="F56" s="8">
        <f>'[1]сентябрь 2015'!F58+'[1]август 2015'!F58+'[1]июль 2015'!F58</f>
        <v>0</v>
      </c>
    </row>
    <row r="57" spans="1:6">
      <c r="A57" s="40" t="s">
        <v>69</v>
      </c>
      <c r="B57" s="45" t="s">
        <v>70</v>
      </c>
      <c r="C57" s="7" t="s">
        <v>31</v>
      </c>
      <c r="D57" s="47">
        <f t="shared" si="0"/>
        <v>0</v>
      </c>
      <c r="E57" s="37">
        <f>'[1]сентябрь 2015'!E59+'[1]август 2015'!E59+'[1]июль 2015'!E59</f>
        <v>0</v>
      </c>
      <c r="F57" s="37">
        <f>'[1]сентябрь 2015'!F59+'[1]август 2015'!F59+'[1]июль 2015'!F59</f>
        <v>0</v>
      </c>
    </row>
    <row r="58" spans="1:6">
      <c r="A58" s="40"/>
      <c r="B58" s="45"/>
      <c r="C58" s="7" t="s">
        <v>8</v>
      </c>
      <c r="D58" s="29">
        <f t="shared" si="0"/>
        <v>0</v>
      </c>
      <c r="E58" s="8">
        <f>'[1]сентябрь 2015'!E60+'[1]август 2015'!E60+'[1]июль 2015'!E60</f>
        <v>0</v>
      </c>
      <c r="F58" s="8">
        <f>'[1]сентябрь 2015'!F60+'[1]август 2015'!F60+'[1]июль 2015'!F60</f>
        <v>0</v>
      </c>
    </row>
    <row r="59" spans="1:6">
      <c r="A59" s="40" t="s">
        <v>71</v>
      </c>
      <c r="B59" s="45" t="s">
        <v>72</v>
      </c>
      <c r="C59" s="7" t="s">
        <v>73</v>
      </c>
      <c r="D59" s="29">
        <f t="shared" si="0"/>
        <v>0</v>
      </c>
      <c r="E59" s="8">
        <f>'[1]сентябрь 2015'!E61+'[1]август 2015'!E61+'[1]июль 2015'!E61</f>
        <v>0</v>
      </c>
      <c r="F59" s="8">
        <f>'[1]сентябрь 2015'!F61+'[1]август 2015'!F61+'[1]июль 2015'!F61</f>
        <v>0</v>
      </c>
    </row>
    <row r="60" spans="1:6">
      <c r="A60" s="40"/>
      <c r="B60" s="45"/>
      <c r="C60" s="7" t="s">
        <v>8</v>
      </c>
      <c r="D60" s="29">
        <f t="shared" si="0"/>
        <v>0</v>
      </c>
      <c r="E60" s="8">
        <f>'[1]сентябрь 2015'!E62+'[1]август 2015'!E62+'[1]июль 2015'!E62</f>
        <v>0</v>
      </c>
      <c r="F60" s="8">
        <f>'[1]сентябрь 2015'!F62+'[1]август 2015'!F62+'[1]июль 2015'!F62</f>
        <v>0</v>
      </c>
    </row>
    <row r="61" spans="1:6">
      <c r="A61" s="40" t="s">
        <v>74</v>
      </c>
      <c r="B61" s="45" t="s">
        <v>75</v>
      </c>
      <c r="C61" s="7" t="s">
        <v>66</v>
      </c>
      <c r="D61" s="29">
        <f t="shared" si="0"/>
        <v>0</v>
      </c>
      <c r="E61" s="8">
        <f>'[1]сентябрь 2015'!E63+'[1]август 2015'!E63+'[1]июль 2015'!E63</f>
        <v>0</v>
      </c>
      <c r="F61" s="8">
        <f>'[1]сентябрь 2015'!F63+'[1]август 2015'!F63+'[1]июль 2015'!F63</f>
        <v>0</v>
      </c>
    </row>
    <row r="62" spans="1:6">
      <c r="A62" s="40"/>
      <c r="B62" s="45"/>
      <c r="C62" s="7" t="s">
        <v>8</v>
      </c>
      <c r="D62" s="29">
        <f t="shared" si="0"/>
        <v>0</v>
      </c>
      <c r="E62" s="8">
        <f>'[1]сентябрь 2015'!E64+'[1]август 2015'!E64+'[1]июль 2015'!E64</f>
        <v>0</v>
      </c>
      <c r="F62" s="8">
        <f>'[1]сентябрь 2015'!F64+'[1]август 2015'!F64+'[1]июль 2015'!F64</f>
        <v>0</v>
      </c>
    </row>
    <row r="63" spans="1:6" s="2" customFormat="1" ht="15" customHeight="1">
      <c r="A63" s="33" t="s">
        <v>76</v>
      </c>
      <c r="B63" s="27" t="s">
        <v>77</v>
      </c>
      <c r="C63" s="28" t="s">
        <v>8</v>
      </c>
      <c r="D63" s="29">
        <f t="shared" si="0"/>
        <v>2426.6819999999998</v>
      </c>
      <c r="E63" s="34">
        <f>'[1]сентябрь 2015'!E65+'[1]август 2015'!E65+'[1]июль 2015'!E65</f>
        <v>2426.6819999999998</v>
      </c>
      <c r="F63" s="29">
        <f>'[1]сентябрь 2015'!F65+'[1]август 2015'!F65+'[1]июль 2015'!F65</f>
        <v>0</v>
      </c>
    </row>
    <row r="64" spans="1:6">
      <c r="A64" s="40" t="s">
        <v>78</v>
      </c>
      <c r="B64" s="41" t="s">
        <v>79</v>
      </c>
      <c r="C64" s="7" t="s">
        <v>36</v>
      </c>
      <c r="D64" s="29">
        <f t="shared" si="0"/>
        <v>1.882000000000001</v>
      </c>
      <c r="E64" s="11">
        <f>'[1]сентябрь 2015'!E66+'[1]август 2015'!E66+'[1]июль 2015'!E66</f>
        <v>1.882000000000001</v>
      </c>
      <c r="F64" s="8">
        <f>'[1]сентябрь 2015'!F66+'[1]август 2015'!F66+'[1]июль 2015'!F66</f>
        <v>0</v>
      </c>
    </row>
    <row r="65" spans="1:6">
      <c r="A65" s="40"/>
      <c r="B65" s="41"/>
      <c r="C65" s="7" t="s">
        <v>8</v>
      </c>
      <c r="D65" s="29">
        <f t="shared" si="0"/>
        <v>2051.5659999999998</v>
      </c>
      <c r="E65" s="11">
        <f>'[1]сентябрь 2015'!E67+'[1]август 2015'!E67+'[1]июль 2015'!E67</f>
        <v>2051.5659999999998</v>
      </c>
      <c r="F65" s="8">
        <f>'[1]сентябрь 2015'!F67+'[1]август 2015'!F67+'[1]июль 2015'!F67</f>
        <v>0</v>
      </c>
    </row>
    <row r="66" spans="1:6">
      <c r="A66" s="40" t="s">
        <v>80</v>
      </c>
      <c r="B66" s="41" t="s">
        <v>81</v>
      </c>
      <c r="C66" s="7" t="s">
        <v>82</v>
      </c>
      <c r="D66" s="29">
        <f t="shared" si="0"/>
        <v>0.30200000000000005</v>
      </c>
      <c r="E66" s="11">
        <f>'[1]сентябрь 2015'!E68+'[1]август 2015'!E68+'[1]июль 2015'!E68</f>
        <v>0.30200000000000005</v>
      </c>
      <c r="F66" s="8">
        <f>'[1]сентябрь 2015'!F68+'[1]август 2015'!F68+'[1]июль 2015'!F68</f>
        <v>0</v>
      </c>
    </row>
    <row r="67" spans="1:6">
      <c r="A67" s="40"/>
      <c r="B67" s="41"/>
      <c r="C67" s="7" t="s">
        <v>8</v>
      </c>
      <c r="D67" s="29">
        <f t="shared" si="0"/>
        <v>258.87400000000002</v>
      </c>
      <c r="E67" s="11">
        <f>'[1]сентябрь 2015'!E69+'[1]август 2015'!E69+'[1]июль 2015'!E69</f>
        <v>258.87400000000002</v>
      </c>
      <c r="F67" s="8">
        <f>'[1]сентябрь 2015'!F69+'[1]август 2015'!F69+'[1]июль 2015'!F69</f>
        <v>0</v>
      </c>
    </row>
    <row r="68" spans="1:6">
      <c r="A68" s="40" t="s">
        <v>83</v>
      </c>
      <c r="B68" s="41" t="s">
        <v>84</v>
      </c>
      <c r="C68" s="7" t="s">
        <v>36</v>
      </c>
      <c r="D68" s="29">
        <f t="shared" si="0"/>
        <v>0.77550000000000019</v>
      </c>
      <c r="E68" s="11">
        <f>'[1]сентябрь 2015'!E70+'[1]август 2015'!E70+'[1]июль 2015'!E70</f>
        <v>0.77550000000000019</v>
      </c>
      <c r="F68" s="8">
        <f>'[1]сентябрь 2015'!F70+'[1]август 2015'!F70+'[1]июль 2015'!F70</f>
        <v>0</v>
      </c>
    </row>
    <row r="69" spans="1:6">
      <c r="A69" s="40"/>
      <c r="B69" s="41"/>
      <c r="C69" s="7" t="s">
        <v>8</v>
      </c>
      <c r="D69" s="29">
        <f t="shared" ref="D69:D88" si="1">E69+F69</f>
        <v>914.89200000000005</v>
      </c>
      <c r="E69" s="11">
        <f>'[1]сентябрь 2015'!E71+'[1]август 2015'!E71+'[1]июль 2015'!E71</f>
        <v>914.89200000000005</v>
      </c>
      <c r="F69" s="8">
        <f>'[1]сентябрь 2015'!F71+'[1]август 2015'!F71+'[1]июль 2015'!F71</f>
        <v>0</v>
      </c>
    </row>
    <row r="70" spans="1:6">
      <c r="A70" s="40" t="s">
        <v>85</v>
      </c>
      <c r="B70" s="41" t="s">
        <v>86</v>
      </c>
      <c r="C70" s="7" t="s">
        <v>36</v>
      </c>
      <c r="D70" s="29">
        <f t="shared" si="1"/>
        <v>0.44600000000000012</v>
      </c>
      <c r="E70" s="11">
        <f>'[1]сентябрь 2015'!E72+'[1]август 2015'!E72+'[1]июль 2015'!E72</f>
        <v>0.44600000000000012</v>
      </c>
      <c r="F70" s="8">
        <f>'[1]сентябрь 2015'!F72+'[1]август 2015'!F72+'[1]июль 2015'!F72</f>
        <v>0</v>
      </c>
    </row>
    <row r="71" spans="1:6">
      <c r="A71" s="40"/>
      <c r="B71" s="41"/>
      <c r="C71" s="7" t="s">
        <v>8</v>
      </c>
      <c r="D71" s="29">
        <f t="shared" si="1"/>
        <v>423.03699999999998</v>
      </c>
      <c r="E71" s="11">
        <f>'[1]сентябрь 2015'!E73+'[1]август 2015'!E73+'[1]июль 2015'!E73</f>
        <v>423.03699999999998</v>
      </c>
      <c r="F71" s="8">
        <f>'[1]сентябрь 2015'!F73+'[1]август 2015'!F73+'[1]июль 2015'!F73</f>
        <v>0</v>
      </c>
    </row>
    <row r="72" spans="1:6">
      <c r="A72" s="40" t="s">
        <v>87</v>
      </c>
      <c r="B72" s="41" t="s">
        <v>88</v>
      </c>
      <c r="C72" s="7" t="s">
        <v>36</v>
      </c>
      <c r="D72" s="29">
        <f t="shared" si="1"/>
        <v>0.35850000000000004</v>
      </c>
      <c r="E72" s="11">
        <f>'[1]сентябрь 2015'!E74+'[1]август 2015'!E74+'[1]июль 2015'!E74</f>
        <v>0.35850000000000004</v>
      </c>
      <c r="F72" s="8">
        <f>'[1]сентябрь 2015'!F74+'[1]август 2015'!F74+'[1]июль 2015'!F74</f>
        <v>0</v>
      </c>
    </row>
    <row r="73" spans="1:6">
      <c r="A73" s="40"/>
      <c r="B73" s="41"/>
      <c r="C73" s="7" t="s">
        <v>8</v>
      </c>
      <c r="D73" s="29">
        <f t="shared" si="1"/>
        <v>454.76300000000003</v>
      </c>
      <c r="E73" s="11">
        <f>'[1]сентябрь 2015'!E75+'[1]август 2015'!E75+'[1]июль 2015'!E75</f>
        <v>454.76300000000003</v>
      </c>
      <c r="F73" s="8">
        <f>'[1]сентябрь 2015'!F75+'[1]август 2015'!F75+'[1]июль 2015'!F75</f>
        <v>0</v>
      </c>
    </row>
    <row r="74" spans="1:6">
      <c r="A74" s="40" t="s">
        <v>89</v>
      </c>
      <c r="B74" s="41" t="s">
        <v>90</v>
      </c>
      <c r="C74" s="7" t="s">
        <v>31</v>
      </c>
      <c r="D74" s="47">
        <f t="shared" si="1"/>
        <v>1</v>
      </c>
      <c r="E74" s="38">
        <f>'[1]сентябрь 2015'!E76+'[1]август 2015'!E76+'[1]июль 2015'!E76</f>
        <v>1</v>
      </c>
      <c r="F74" s="37">
        <f>'[1]сентябрь 2015'!F76+'[1]август 2015'!F76+'[1]июль 2015'!F76</f>
        <v>0</v>
      </c>
    </row>
    <row r="75" spans="1:6">
      <c r="A75" s="40"/>
      <c r="B75" s="41"/>
      <c r="C75" s="7" t="s">
        <v>8</v>
      </c>
      <c r="D75" s="29">
        <f t="shared" si="1"/>
        <v>5.1070000000000002</v>
      </c>
      <c r="E75" s="11">
        <f>'[1]сентябрь 2015'!E77+'[1]август 2015'!E77+'[1]июль 2015'!E77</f>
        <v>5.1070000000000002</v>
      </c>
      <c r="F75" s="8">
        <f>'[1]сентябрь 2015'!F77+'[1]август 2015'!F77+'[1]июль 2015'!F77</f>
        <v>0</v>
      </c>
    </row>
    <row r="76" spans="1:6">
      <c r="A76" s="40" t="s">
        <v>91</v>
      </c>
      <c r="B76" s="45" t="s">
        <v>92</v>
      </c>
      <c r="C76" s="7" t="s">
        <v>31</v>
      </c>
      <c r="D76" s="47">
        <f t="shared" si="1"/>
        <v>613</v>
      </c>
      <c r="E76" s="38">
        <f>'[1]сентябрь 2015'!E78+'[1]август 2015'!E78+'[1]июль 2015'!E78</f>
        <v>613</v>
      </c>
      <c r="F76" s="37">
        <f>'[1]сентябрь 2015'!F78+'[1]август 2015'!F78+'[1]июль 2015'!F78</f>
        <v>0</v>
      </c>
    </row>
    <row r="77" spans="1:6">
      <c r="A77" s="40"/>
      <c r="B77" s="45"/>
      <c r="C77" s="7" t="s">
        <v>8</v>
      </c>
      <c r="D77" s="29">
        <f t="shared" si="1"/>
        <v>370.00900000000001</v>
      </c>
      <c r="E77" s="11">
        <f>'[1]сентябрь 2015'!E79+'[1]август 2015'!E79+'[1]июль 2015'!E79</f>
        <v>370.00900000000001</v>
      </c>
      <c r="F77" s="8">
        <f>'[1]сентябрь 2015'!F79+'[1]август 2015'!F79+'[1]июль 2015'!F79</f>
        <v>0</v>
      </c>
    </row>
    <row r="78" spans="1:6" s="2" customFormat="1" ht="15" customHeight="1">
      <c r="A78" s="26" t="s">
        <v>93</v>
      </c>
      <c r="B78" s="27" t="s">
        <v>94</v>
      </c>
      <c r="C78" s="28" t="s">
        <v>8</v>
      </c>
      <c r="D78" s="29">
        <f t="shared" si="1"/>
        <v>1097.6630000000002</v>
      </c>
      <c r="E78" s="34">
        <f>'[1]сентябрь 2015'!E80+'[1]август 2015'!E80+'[1]июль 2015'!E80</f>
        <v>1010.4890000000001</v>
      </c>
      <c r="F78" s="29">
        <f>'[1]сентябрь 2015'!F80+'[1]август 2015'!F80+'[1]июль 2015'!F80</f>
        <v>87.174000000000007</v>
      </c>
    </row>
    <row r="79" spans="1:6">
      <c r="A79" s="42">
        <v>25</v>
      </c>
      <c r="B79" s="41" t="s">
        <v>95</v>
      </c>
      <c r="C79" s="7" t="s">
        <v>36</v>
      </c>
      <c r="D79" s="29">
        <f t="shared" si="1"/>
        <v>0.27300000000000002</v>
      </c>
      <c r="E79" s="11">
        <f>'[1]сентябрь 2015'!E81+'[1]август 2015'!E81+'[1]июль 2015'!E81</f>
        <v>0.27300000000000002</v>
      </c>
      <c r="F79" s="8">
        <f>'[1]сентябрь 2015'!F81+'[1]август 2015'!F81+'[1]июль 2015'!F81</f>
        <v>0</v>
      </c>
    </row>
    <row r="80" spans="1:6">
      <c r="A80" s="42"/>
      <c r="B80" s="41"/>
      <c r="C80" s="7" t="s">
        <v>8</v>
      </c>
      <c r="D80" s="29">
        <f t="shared" si="1"/>
        <v>36.287999999999997</v>
      </c>
      <c r="E80" s="11">
        <f>'[1]сентябрь 2015'!E82+'[1]август 2015'!E82+'[1]июль 2015'!E82</f>
        <v>36.287999999999997</v>
      </c>
      <c r="F80" s="8">
        <f>'[1]сентябрь 2015'!F82+'[1]август 2015'!F82+'[1]июль 2015'!F82</f>
        <v>0</v>
      </c>
    </row>
    <row r="81" spans="1:6">
      <c r="A81" s="42">
        <v>26</v>
      </c>
      <c r="B81" s="43" t="s">
        <v>96</v>
      </c>
      <c r="C81" s="12" t="s">
        <v>31</v>
      </c>
      <c r="D81" s="47">
        <f t="shared" si="1"/>
        <v>1733</v>
      </c>
      <c r="E81" s="38">
        <f>'[1]сентябрь 2015'!E83+'[1]август 2015'!E83+'[1]июль 2015'!E83</f>
        <v>1657</v>
      </c>
      <c r="F81" s="37">
        <f>'[1]сентябрь 2015'!F83+'[1]август 2015'!F83+'[1]июль 2015'!F83</f>
        <v>76</v>
      </c>
    </row>
    <row r="82" spans="1:6">
      <c r="A82" s="42"/>
      <c r="B82" s="43"/>
      <c r="C82" s="7" t="s">
        <v>8</v>
      </c>
      <c r="D82" s="29">
        <f t="shared" si="1"/>
        <v>757.67</v>
      </c>
      <c r="E82" s="11">
        <f>'[1]сентябрь 2015'!E84+'[1]август 2015'!E84+'[1]июль 2015'!E84</f>
        <v>670.49599999999998</v>
      </c>
      <c r="F82" s="8">
        <f>'[1]сентябрь 2015'!F84+'[1]август 2015'!F84+'[1]июль 2015'!F84</f>
        <v>87.174000000000007</v>
      </c>
    </row>
    <row r="83" spans="1:6">
      <c r="A83" s="40" t="s">
        <v>97</v>
      </c>
      <c r="B83" s="41" t="s">
        <v>98</v>
      </c>
      <c r="C83" s="7" t="s">
        <v>31</v>
      </c>
      <c r="D83" s="47">
        <f t="shared" si="1"/>
        <v>107</v>
      </c>
      <c r="E83" s="38">
        <f>'[1]сентябрь 2015'!E85+'[1]август 2015'!E85+'[1]июль 2015'!E85</f>
        <v>107</v>
      </c>
      <c r="F83" s="37">
        <f>'[1]сентябрь 2015'!F85+'[1]август 2015'!F85+'[1]июль 2015'!F85</f>
        <v>0</v>
      </c>
    </row>
    <row r="84" spans="1:6">
      <c r="A84" s="40"/>
      <c r="B84" s="41"/>
      <c r="C84" s="7" t="s">
        <v>8</v>
      </c>
      <c r="D84" s="29">
        <f t="shared" si="1"/>
        <v>303.7050000000001</v>
      </c>
      <c r="E84" s="11">
        <f>'[1]сентябрь 2015'!E86+'[1]август 2015'!E86+'[1]июль 2015'!E86</f>
        <v>303.7050000000001</v>
      </c>
      <c r="F84" s="8">
        <f>'[1]сентябрь 2015'!F86+'[1]август 2015'!F86+'[1]июль 2015'!F86</f>
        <v>0</v>
      </c>
    </row>
    <row r="85" spans="1:6" s="2" customFormat="1" ht="15" customHeight="1">
      <c r="A85" s="26" t="s">
        <v>99</v>
      </c>
      <c r="B85" s="39" t="s">
        <v>100</v>
      </c>
      <c r="C85" s="26" t="s">
        <v>8</v>
      </c>
      <c r="D85" s="29">
        <f t="shared" si="1"/>
        <v>743.67100000000005</v>
      </c>
      <c r="E85" s="35">
        <f>'[1]сентябрь 2015'!E87+'[1]август 2015'!E87+'[1]июль 2015'!E87</f>
        <v>0</v>
      </c>
      <c r="F85" s="29">
        <f>'[1]сентябрь 2015'!F87+'[1]август 2015'!F87+'[1]июль 2015'!F87</f>
        <v>743.67100000000005</v>
      </c>
    </row>
    <row r="86" spans="1:6">
      <c r="A86" s="10" t="s">
        <v>101</v>
      </c>
      <c r="B86" s="6" t="s">
        <v>162</v>
      </c>
      <c r="C86" s="7" t="s">
        <v>8</v>
      </c>
      <c r="D86" s="29">
        <f t="shared" si="1"/>
        <v>0</v>
      </c>
      <c r="E86" s="11">
        <f>'[1]сентябрь 2015'!E88+'[1]август 2015'!E88+'[1]июль 2015'!E88</f>
        <v>0</v>
      </c>
      <c r="F86" s="8">
        <f>'[1]сентябрь 2015'!F88+'[1]август 2015'!F88+'[1]июль 2015'!F88</f>
        <v>0</v>
      </c>
    </row>
    <row r="87" spans="1:6">
      <c r="A87" s="10" t="s">
        <v>102</v>
      </c>
      <c r="B87" s="6" t="s">
        <v>163</v>
      </c>
      <c r="C87" s="7" t="s">
        <v>8</v>
      </c>
      <c r="D87" s="29">
        <f t="shared" si="1"/>
        <v>743.67100000000005</v>
      </c>
      <c r="E87" s="11">
        <f>'[1]сентябрь 2015'!E89+'[1]август 2015'!E89+'[1]июль 2015'!E89</f>
        <v>0</v>
      </c>
      <c r="F87" s="8">
        <f>'[1]сентябрь 2015'!F89+'[1]август 2015'!F89+'[1]июль 2015'!F89</f>
        <v>743.67100000000005</v>
      </c>
    </row>
    <row r="88" spans="1:6">
      <c r="A88" s="10" t="s">
        <v>103</v>
      </c>
      <c r="B88" s="6" t="s">
        <v>104</v>
      </c>
      <c r="C88" s="7" t="s">
        <v>8</v>
      </c>
      <c r="D88" s="29">
        <f t="shared" si="1"/>
        <v>1107.0829999999999</v>
      </c>
      <c r="E88" s="11">
        <f>'[1]сентябрь 2015'!E90+'[1]август 2015'!E90+'[1]июль 2015'!E90</f>
        <v>791.44899999999984</v>
      </c>
      <c r="F88" s="8">
        <f>'[1]сентябрь 2015'!F90+'[1]август 2015'!F90+'[1]июль 2015'!F90</f>
        <v>315.63400000000001</v>
      </c>
    </row>
    <row r="89" spans="1:6" s="2" customFormat="1" ht="15" customHeight="1">
      <c r="A89" s="26"/>
      <c r="B89" s="36" t="s">
        <v>105</v>
      </c>
      <c r="C89" s="28" t="s">
        <v>8</v>
      </c>
      <c r="D89" s="29">
        <f>D88+D85+D78+D63+D4</f>
        <v>15235.805</v>
      </c>
      <c r="E89" s="35">
        <f>E88+E85+E78+E63+E4</f>
        <v>7319.8519999999999</v>
      </c>
      <c r="F89" s="35">
        <f>F88+F85+F78+F63+F4</f>
        <v>7915.9530000000004</v>
      </c>
    </row>
    <row r="90" spans="1:6">
      <c r="A90" s="14"/>
      <c r="B90" s="15"/>
      <c r="C90" s="16"/>
      <c r="D90" s="17"/>
      <c r="E90" s="18"/>
      <c r="F90" s="17"/>
    </row>
    <row r="91" spans="1:6">
      <c r="A91" s="19"/>
      <c r="B91" s="20"/>
      <c r="C91" s="21"/>
      <c r="D91" s="22"/>
      <c r="E91" s="22"/>
      <c r="F91" s="22"/>
    </row>
    <row r="92" spans="1:6">
      <c r="C92" s="9"/>
    </row>
    <row r="93" spans="1:6">
      <c r="A93" s="44" t="s">
        <v>106</v>
      </c>
      <c r="B93" s="44"/>
      <c r="C93" s="44"/>
      <c r="D93" s="44"/>
      <c r="E93" s="44"/>
      <c r="F93" s="44"/>
    </row>
    <row r="94" spans="1:6">
      <c r="A94" s="40" t="s">
        <v>107</v>
      </c>
      <c r="B94" s="41" t="s">
        <v>108</v>
      </c>
      <c r="C94" s="7" t="s">
        <v>31</v>
      </c>
      <c r="D94" s="28"/>
      <c r="E94" s="7"/>
      <c r="F94" s="7"/>
    </row>
    <row r="95" spans="1:6">
      <c r="A95" s="40"/>
      <c r="B95" s="41"/>
      <c r="C95" s="7" t="s">
        <v>8</v>
      </c>
      <c r="D95" s="28"/>
      <c r="E95" s="7"/>
      <c r="F95" s="7"/>
    </row>
    <row r="96" spans="1:6">
      <c r="A96" s="40" t="s">
        <v>109</v>
      </c>
      <c r="B96" s="41" t="s">
        <v>110</v>
      </c>
      <c r="C96" s="7" t="s">
        <v>31</v>
      </c>
      <c r="D96" s="28"/>
      <c r="E96" s="7"/>
      <c r="F96" s="7"/>
    </row>
    <row r="97" spans="1:6">
      <c r="A97" s="40"/>
      <c r="B97" s="41"/>
      <c r="C97" s="7" t="s">
        <v>8</v>
      </c>
      <c r="D97" s="28"/>
      <c r="E97" s="7"/>
      <c r="F97" s="7"/>
    </row>
    <row r="98" spans="1:6">
      <c r="A98" s="40" t="s">
        <v>34</v>
      </c>
      <c r="B98" s="41" t="s">
        <v>111</v>
      </c>
      <c r="C98" s="7" t="s">
        <v>31</v>
      </c>
      <c r="D98" s="28"/>
      <c r="E98" s="7"/>
      <c r="F98" s="7"/>
    </row>
    <row r="99" spans="1:6">
      <c r="A99" s="40"/>
      <c r="B99" s="41"/>
      <c r="C99" s="7" t="s">
        <v>8</v>
      </c>
      <c r="D99" s="28"/>
      <c r="E99" s="7"/>
      <c r="F99" s="7"/>
    </row>
    <row r="100" spans="1:6">
      <c r="A100" s="40" t="s">
        <v>37</v>
      </c>
      <c r="B100" s="41" t="s">
        <v>112</v>
      </c>
      <c r="C100" s="7" t="s">
        <v>11</v>
      </c>
      <c r="D100" s="28"/>
      <c r="E100" s="7"/>
      <c r="F100" s="7"/>
    </row>
    <row r="101" spans="1:6">
      <c r="A101" s="40"/>
      <c r="B101" s="41"/>
      <c r="C101" s="7" t="s">
        <v>8</v>
      </c>
      <c r="D101" s="28"/>
      <c r="E101" s="7"/>
      <c r="F101" s="7"/>
    </row>
    <row r="102" spans="1:6">
      <c r="A102" s="40" t="s">
        <v>39</v>
      </c>
      <c r="B102" s="41" t="s">
        <v>113</v>
      </c>
      <c r="C102" s="7" t="s">
        <v>31</v>
      </c>
      <c r="D102" s="28">
        <f t="shared" ref="D102:D103" si="2">E102+F102</f>
        <v>3</v>
      </c>
      <c r="E102" s="7">
        <f>'[1]сентябрь 2015'!E103+'[1]август 2015'!E103+'[1]июль 2015'!E103</f>
        <v>3</v>
      </c>
      <c r="F102" s="7"/>
    </row>
    <row r="103" spans="1:6">
      <c r="A103" s="40"/>
      <c r="B103" s="41"/>
      <c r="C103" s="7" t="s">
        <v>8</v>
      </c>
      <c r="D103" s="28">
        <f t="shared" si="2"/>
        <v>8.8580000000000005</v>
      </c>
      <c r="E103" s="7">
        <f>'[1]сентябрь 2015'!E104+'[1]август 2015'!E104+'[1]июль 2015'!E104</f>
        <v>8.8580000000000005</v>
      </c>
      <c r="F103" s="7"/>
    </row>
    <row r="104" spans="1:6">
      <c r="A104" s="40" t="s">
        <v>42</v>
      </c>
      <c r="B104" s="41" t="s">
        <v>114</v>
      </c>
      <c r="C104" s="7" t="s">
        <v>36</v>
      </c>
      <c r="D104" s="28"/>
      <c r="E104" s="7"/>
      <c r="F104" s="7"/>
    </row>
    <row r="105" spans="1:6">
      <c r="A105" s="40"/>
      <c r="B105" s="41"/>
      <c r="C105" s="7" t="s">
        <v>115</v>
      </c>
      <c r="D105" s="28"/>
      <c r="E105" s="7"/>
      <c r="F105" s="7"/>
    </row>
    <row r="106" spans="1:6">
      <c r="A106" s="42">
        <v>7</v>
      </c>
      <c r="B106" s="41" t="s">
        <v>116</v>
      </c>
      <c r="C106" s="7" t="s">
        <v>117</v>
      </c>
      <c r="D106" s="28"/>
      <c r="E106" s="7"/>
      <c r="F106" s="7"/>
    </row>
    <row r="107" spans="1:6">
      <c r="A107" s="42"/>
      <c r="B107" s="41"/>
      <c r="C107" s="7" t="s">
        <v>8</v>
      </c>
      <c r="D107" s="28"/>
      <c r="E107" s="7"/>
      <c r="F107" s="7"/>
    </row>
    <row r="108" spans="1:6">
      <c r="A108" s="42">
        <v>8</v>
      </c>
      <c r="B108" s="41" t="s">
        <v>118</v>
      </c>
      <c r="C108" s="7" t="s">
        <v>31</v>
      </c>
      <c r="D108" s="28"/>
      <c r="E108" s="7"/>
      <c r="F108" s="7"/>
    </row>
    <row r="109" spans="1:6">
      <c r="A109" s="42"/>
      <c r="B109" s="41"/>
      <c r="C109" s="7" t="s">
        <v>8</v>
      </c>
      <c r="D109" s="28"/>
      <c r="E109" s="7"/>
      <c r="F109" s="7"/>
    </row>
    <row r="110" spans="1:6">
      <c r="A110" s="42">
        <v>9</v>
      </c>
      <c r="B110" s="41" t="s">
        <v>119</v>
      </c>
      <c r="C110" s="7" t="s">
        <v>120</v>
      </c>
      <c r="D110" s="28"/>
      <c r="E110" s="7"/>
      <c r="F110" s="7"/>
    </row>
    <row r="111" spans="1:6">
      <c r="A111" s="42"/>
      <c r="B111" s="41"/>
      <c r="C111" s="7" t="s">
        <v>8</v>
      </c>
      <c r="D111" s="28"/>
      <c r="E111" s="7"/>
      <c r="F111" s="7"/>
    </row>
    <row r="112" spans="1:6">
      <c r="A112" s="10" t="s">
        <v>50</v>
      </c>
      <c r="B112" s="6" t="s">
        <v>121</v>
      </c>
      <c r="C112" s="7" t="s">
        <v>8</v>
      </c>
      <c r="D112" s="28">
        <f>F112</f>
        <v>270.666</v>
      </c>
      <c r="E112" s="7"/>
      <c r="F112" s="7">
        <v>270.666</v>
      </c>
    </row>
    <row r="113" spans="1:6">
      <c r="A113" s="10" t="s">
        <v>122</v>
      </c>
      <c r="B113" s="6" t="s">
        <v>123</v>
      </c>
      <c r="C113" s="7" t="s">
        <v>8</v>
      </c>
      <c r="D113" s="28">
        <f t="shared" ref="D113:D119" si="3">F113</f>
        <v>0</v>
      </c>
      <c r="E113" s="7"/>
      <c r="F113" s="7"/>
    </row>
    <row r="114" spans="1:6">
      <c r="A114" s="10" t="s">
        <v>52</v>
      </c>
      <c r="B114" s="6" t="s">
        <v>124</v>
      </c>
      <c r="C114" s="7" t="s">
        <v>8</v>
      </c>
      <c r="D114" s="28">
        <f t="shared" si="3"/>
        <v>86.45</v>
      </c>
      <c r="E114" s="7"/>
      <c r="F114" s="7">
        <v>86.45</v>
      </c>
    </row>
    <row r="115" spans="1:6">
      <c r="A115" s="10" t="s">
        <v>54</v>
      </c>
      <c r="B115" s="6" t="s">
        <v>125</v>
      </c>
      <c r="C115" s="7" t="s">
        <v>8</v>
      </c>
      <c r="D115" s="28">
        <f t="shared" si="3"/>
        <v>0</v>
      </c>
      <c r="E115" s="7"/>
      <c r="F115" s="7"/>
    </row>
    <row r="116" spans="1:6">
      <c r="A116" s="5">
        <v>13</v>
      </c>
      <c r="B116" s="6" t="s">
        <v>126</v>
      </c>
      <c r="C116" s="7" t="s">
        <v>8</v>
      </c>
      <c r="D116" s="28">
        <f t="shared" si="3"/>
        <v>0</v>
      </c>
      <c r="E116" s="7"/>
      <c r="F116" s="7"/>
    </row>
    <row r="117" spans="1:6" ht="15" customHeight="1">
      <c r="A117" s="5">
        <v>14</v>
      </c>
      <c r="B117" s="13" t="s">
        <v>127</v>
      </c>
      <c r="C117" s="7"/>
      <c r="D117" s="28">
        <f t="shared" si="3"/>
        <v>0</v>
      </c>
      <c r="E117" s="7"/>
      <c r="F117" s="7"/>
    </row>
    <row r="118" spans="1:6">
      <c r="A118" s="10" t="s">
        <v>60</v>
      </c>
      <c r="B118" s="6" t="s">
        <v>128</v>
      </c>
      <c r="C118" s="7" t="s">
        <v>8</v>
      </c>
      <c r="D118" s="28">
        <f t="shared" si="3"/>
        <v>0</v>
      </c>
      <c r="E118" s="7"/>
      <c r="F118" s="7"/>
    </row>
    <row r="119" spans="1:6">
      <c r="A119" s="32">
        <v>16</v>
      </c>
      <c r="B119" s="6" t="s">
        <v>129</v>
      </c>
      <c r="C119" s="7" t="s">
        <v>8</v>
      </c>
      <c r="D119" s="28">
        <f t="shared" si="3"/>
        <v>1622.154</v>
      </c>
      <c r="E119" s="7"/>
      <c r="F119" s="7">
        <v>1622.154</v>
      </c>
    </row>
    <row r="120" spans="1:6">
      <c r="A120" s="10" t="s">
        <v>130</v>
      </c>
      <c r="B120" s="6" t="s">
        <v>131</v>
      </c>
      <c r="C120" s="7" t="s">
        <v>115</v>
      </c>
      <c r="D120" s="28"/>
      <c r="E120" s="7"/>
      <c r="F120" s="7"/>
    </row>
    <row r="121" spans="1:6">
      <c r="A121" s="40" t="s">
        <v>132</v>
      </c>
      <c r="B121" s="41" t="s">
        <v>133</v>
      </c>
      <c r="C121" s="7" t="s">
        <v>31</v>
      </c>
      <c r="D121" s="28"/>
      <c r="E121" s="7"/>
      <c r="F121" s="7"/>
    </row>
    <row r="122" spans="1:6">
      <c r="A122" s="40"/>
      <c r="B122" s="41"/>
      <c r="C122" s="7" t="s">
        <v>8</v>
      </c>
      <c r="D122" s="28"/>
      <c r="E122" s="7"/>
      <c r="F122" s="7"/>
    </row>
    <row r="123" spans="1:6">
      <c r="A123" s="40" t="s">
        <v>134</v>
      </c>
      <c r="B123" s="41" t="s">
        <v>135</v>
      </c>
      <c r="C123" s="7" t="s">
        <v>31</v>
      </c>
      <c r="D123" s="28"/>
      <c r="E123" s="7"/>
      <c r="F123" s="7"/>
    </row>
    <row r="124" spans="1:6">
      <c r="A124" s="40"/>
      <c r="B124" s="41"/>
      <c r="C124" s="7" t="s">
        <v>136</v>
      </c>
      <c r="D124" s="28"/>
      <c r="E124" s="7"/>
      <c r="F124" s="7"/>
    </row>
    <row r="125" spans="1:6">
      <c r="A125" s="40" t="s">
        <v>137</v>
      </c>
      <c r="B125" s="41" t="s">
        <v>138</v>
      </c>
      <c r="C125" s="7" t="s">
        <v>31</v>
      </c>
      <c r="D125" s="28"/>
      <c r="E125" s="7"/>
      <c r="F125" s="7"/>
    </row>
    <row r="126" spans="1:6">
      <c r="A126" s="40"/>
      <c r="B126" s="41"/>
      <c r="C126" s="7" t="s">
        <v>8</v>
      </c>
      <c r="D126" s="28"/>
      <c r="E126" s="7"/>
      <c r="F126" s="7"/>
    </row>
    <row r="127" spans="1:6">
      <c r="A127" s="40" t="s">
        <v>139</v>
      </c>
      <c r="B127" s="41" t="s">
        <v>140</v>
      </c>
      <c r="C127" s="7" t="s">
        <v>31</v>
      </c>
      <c r="D127" s="28"/>
      <c r="E127" s="7"/>
      <c r="F127" s="7"/>
    </row>
    <row r="128" spans="1:6">
      <c r="A128" s="40"/>
      <c r="B128" s="41"/>
      <c r="C128" s="7" t="s">
        <v>8</v>
      </c>
      <c r="D128" s="28"/>
      <c r="E128" s="7"/>
      <c r="F128" s="7"/>
    </row>
    <row r="129" spans="1:112">
      <c r="A129" s="10" t="s">
        <v>64</v>
      </c>
      <c r="B129" s="6" t="s">
        <v>141</v>
      </c>
      <c r="C129" s="7" t="s">
        <v>8</v>
      </c>
      <c r="D129" s="28">
        <v>178.40100000000001</v>
      </c>
      <c r="E129" s="7">
        <v>178.40100000000001</v>
      </c>
      <c r="F129" s="24"/>
    </row>
    <row r="130" spans="1:112" s="23" customFormat="1" ht="15.75" thickBot="1">
      <c r="A130" s="10" t="s">
        <v>142</v>
      </c>
      <c r="B130" s="6" t="s">
        <v>143</v>
      </c>
      <c r="C130" s="7" t="s">
        <v>8</v>
      </c>
      <c r="D130" s="28">
        <v>178.40100000000001</v>
      </c>
      <c r="E130" s="7">
        <v>178.40100000000001</v>
      </c>
      <c r="F130" s="24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</row>
    <row r="131" spans="1:112" s="2" customFormat="1" ht="15" customHeight="1">
      <c r="A131" s="33" t="s">
        <v>67</v>
      </c>
      <c r="B131" s="27" t="s">
        <v>144</v>
      </c>
      <c r="C131" s="28" t="s">
        <v>31</v>
      </c>
      <c r="D131" s="28">
        <f>'[1]сентябрь 2015'!D132+'[1]август 2015'!D132+'[1]июль 2015'!D132</f>
        <v>678</v>
      </c>
      <c r="E131" s="28">
        <f>'[1]сентябрь 2015'!E132+'[1]август 2015'!E132+'[1]июль 2015'!E132</f>
        <v>678</v>
      </c>
      <c r="F131" s="28"/>
    </row>
    <row r="132" spans="1:112" s="2" customFormat="1" ht="15" customHeight="1">
      <c r="A132" s="33"/>
      <c r="B132" s="27" t="s">
        <v>145</v>
      </c>
      <c r="C132" s="28" t="s">
        <v>8</v>
      </c>
      <c r="D132" s="28">
        <f>'[1]сентябрь 2015'!D133+'[1]август 2015'!D133+'[1]июль 2015'!D133</f>
        <v>45.783000000000001</v>
      </c>
      <c r="E132" s="28">
        <f>'[1]сентябрь 2015'!E133+'[1]август 2015'!E133+'[1]июль 2015'!E133</f>
        <v>45.783000000000001</v>
      </c>
      <c r="F132" s="28"/>
    </row>
    <row r="133" spans="1:112">
      <c r="A133" s="40" t="s">
        <v>146</v>
      </c>
      <c r="B133" s="41" t="s">
        <v>147</v>
      </c>
      <c r="C133" s="7" t="s">
        <v>31</v>
      </c>
      <c r="D133" s="28">
        <f>'[1]сентябрь 2015'!D134+'[1]август 2015'!D134+'[1]июль 2015'!D134</f>
        <v>0</v>
      </c>
      <c r="E133" s="7">
        <f>'[1]сентябрь 2015'!E134+'[1]август 2015'!E134+'[1]июль 2015'!E134</f>
        <v>0</v>
      </c>
      <c r="F133" s="7"/>
    </row>
    <row r="134" spans="1:112">
      <c r="A134" s="40"/>
      <c r="B134" s="41"/>
      <c r="C134" s="7" t="s">
        <v>8</v>
      </c>
      <c r="D134" s="28">
        <f>'[1]сентябрь 2015'!D135+'[1]август 2015'!D135+'[1]июль 2015'!D135</f>
        <v>0</v>
      </c>
      <c r="E134" s="7">
        <f>'[1]сентябрь 2015'!E135+'[1]август 2015'!E135+'[1]июль 2015'!E135</f>
        <v>0</v>
      </c>
      <c r="F134" s="7"/>
    </row>
    <row r="135" spans="1:112">
      <c r="A135" s="40" t="s">
        <v>148</v>
      </c>
      <c r="B135" s="41" t="s">
        <v>149</v>
      </c>
      <c r="C135" s="7" t="s">
        <v>31</v>
      </c>
      <c r="D135" s="28">
        <f>'[1]сентябрь 2015'!D136+'[1]август 2015'!D136+'[1]июль 2015'!D136</f>
        <v>0</v>
      </c>
      <c r="E135" s="7">
        <f>'[1]сентябрь 2015'!E136+'[1]август 2015'!E136+'[1]июль 2015'!E136</f>
        <v>0</v>
      </c>
      <c r="F135" s="7"/>
    </row>
    <row r="136" spans="1:112">
      <c r="A136" s="40"/>
      <c r="B136" s="41"/>
      <c r="C136" s="7" t="s">
        <v>8</v>
      </c>
      <c r="D136" s="28">
        <f>'[1]сентябрь 2015'!D137+'[1]август 2015'!D137+'[1]июль 2015'!D137</f>
        <v>0</v>
      </c>
      <c r="E136" s="7">
        <f>'[1]сентябрь 2015'!E137+'[1]август 2015'!E137+'[1]июль 2015'!E137</f>
        <v>0</v>
      </c>
      <c r="F136" s="7"/>
    </row>
    <row r="137" spans="1:112">
      <c r="A137" s="40" t="s">
        <v>150</v>
      </c>
      <c r="B137" s="41" t="s">
        <v>151</v>
      </c>
      <c r="C137" s="7" t="s">
        <v>31</v>
      </c>
      <c r="D137" s="28">
        <f>'[1]сентябрь 2015'!D138+'[1]август 2015'!D138+'[1]июль 2015'!D138</f>
        <v>0</v>
      </c>
      <c r="E137" s="7">
        <f>'[1]сентябрь 2015'!E138+'[1]август 2015'!E138+'[1]июль 2015'!E138</f>
        <v>0</v>
      </c>
      <c r="F137" s="7"/>
    </row>
    <row r="138" spans="1:112">
      <c r="A138" s="40"/>
      <c r="B138" s="41"/>
      <c r="C138" s="7" t="s">
        <v>8</v>
      </c>
      <c r="D138" s="28">
        <f>'[1]сентябрь 2015'!D139+'[1]август 2015'!D139+'[1]июль 2015'!D139</f>
        <v>0</v>
      </c>
      <c r="E138" s="7">
        <f>'[1]сентябрь 2015'!E139+'[1]август 2015'!E139+'[1]июль 2015'!E139</f>
        <v>0</v>
      </c>
      <c r="F138" s="7"/>
    </row>
    <row r="139" spans="1:112">
      <c r="A139" s="40" t="s">
        <v>152</v>
      </c>
      <c r="B139" s="41" t="s">
        <v>153</v>
      </c>
      <c r="C139" s="7" t="s">
        <v>31</v>
      </c>
      <c r="D139" s="28">
        <f>'[1]сентябрь 2015'!D140+'[1]август 2015'!D140+'[1]июль 2015'!D140</f>
        <v>117</v>
      </c>
      <c r="E139" s="7">
        <f>'[1]сентябрь 2015'!E140+'[1]август 2015'!E140+'[1]июль 2015'!E140</f>
        <v>117</v>
      </c>
      <c r="F139" s="7"/>
    </row>
    <row r="140" spans="1:112">
      <c r="A140" s="40"/>
      <c r="B140" s="41"/>
      <c r="C140" s="7" t="s">
        <v>8</v>
      </c>
      <c r="D140" s="28">
        <f>'[1]сентябрь 2015'!D141+'[1]август 2015'!D141+'[1]июль 2015'!D141</f>
        <v>20.538</v>
      </c>
      <c r="E140" s="7">
        <f>'[1]сентябрь 2015'!E141+'[1]август 2015'!E141+'[1]июль 2015'!E141</f>
        <v>20.538</v>
      </c>
      <c r="F140" s="7"/>
    </row>
    <row r="141" spans="1:112">
      <c r="A141" s="40" t="s">
        <v>154</v>
      </c>
      <c r="B141" s="41" t="s">
        <v>155</v>
      </c>
      <c r="C141" s="7" t="s">
        <v>31</v>
      </c>
      <c r="D141" s="28">
        <f>'[1]сентябрь 2015'!D142+'[1]август 2015'!D142+'[1]июль 2015'!D142</f>
        <v>234</v>
      </c>
      <c r="E141" s="7">
        <f>'[1]сентябрь 2015'!E142+'[1]август 2015'!E142+'[1]июль 2015'!E142</f>
        <v>234</v>
      </c>
      <c r="F141" s="7"/>
    </row>
    <row r="142" spans="1:112">
      <c r="A142" s="40"/>
      <c r="B142" s="41"/>
      <c r="C142" s="7" t="s">
        <v>8</v>
      </c>
      <c r="D142" s="28">
        <f>'[1]сентябрь 2015'!D143+'[1]август 2015'!D143+'[1]июль 2015'!D143</f>
        <v>10.53</v>
      </c>
      <c r="E142" s="7">
        <f>'[1]сентябрь 2015'!E143+'[1]август 2015'!E143+'[1]июль 2015'!E143</f>
        <v>10.53</v>
      </c>
      <c r="F142" s="7"/>
    </row>
    <row r="143" spans="1:112">
      <c r="A143" s="40" t="s">
        <v>156</v>
      </c>
      <c r="B143" s="41" t="s">
        <v>157</v>
      </c>
      <c r="C143" s="7" t="s">
        <v>31</v>
      </c>
      <c r="D143" s="28">
        <f>'[1]сентябрь 2015'!D144+'[1]август 2015'!D144+'[1]июль 2015'!D144</f>
        <v>171</v>
      </c>
      <c r="E143" s="7">
        <f>'[1]сентябрь 2015'!E144+'[1]август 2015'!E144+'[1]июль 2015'!E144</f>
        <v>171</v>
      </c>
      <c r="F143" s="7"/>
    </row>
    <row r="144" spans="1:112">
      <c r="A144" s="40"/>
      <c r="B144" s="41"/>
      <c r="C144" s="7" t="s">
        <v>8</v>
      </c>
      <c r="D144" s="28">
        <f>'[1]сентябрь 2015'!D145+'[1]август 2015'!D145+'[1]июль 2015'!D145</f>
        <v>7.6950000000000003</v>
      </c>
      <c r="E144" s="7">
        <f>'[1]сентябрь 2015'!E145+'[1]август 2015'!E145+'[1]июль 2015'!E145</f>
        <v>7.6950000000000003</v>
      </c>
      <c r="F144" s="7"/>
    </row>
    <row r="145" spans="1:6">
      <c r="A145" s="40" t="s">
        <v>158</v>
      </c>
      <c r="B145" s="41" t="s">
        <v>159</v>
      </c>
      <c r="C145" s="7" t="s">
        <v>31</v>
      </c>
      <c r="D145" s="28">
        <f>'[1]сентябрь 2015'!D146+'[1]август 2015'!D146+'[1]июль 2015'!D146</f>
        <v>156</v>
      </c>
      <c r="E145" s="7">
        <f>'[1]сентябрь 2015'!E146+'[1]август 2015'!E146+'[1]июль 2015'!E146</f>
        <v>156</v>
      </c>
      <c r="F145" s="7"/>
    </row>
    <row r="146" spans="1:6">
      <c r="A146" s="40"/>
      <c r="B146" s="41"/>
      <c r="C146" s="7" t="s">
        <v>8</v>
      </c>
      <c r="D146" s="28">
        <f>'[1]сентябрь 2015'!D147+'[1]август 2015'!D147+'[1]июль 2015'!D147</f>
        <v>7.02</v>
      </c>
      <c r="E146" s="7">
        <f>'[1]сентябрь 2015'!E147+'[1]август 2015'!E147+'[1]июль 2015'!E147</f>
        <v>7.02</v>
      </c>
      <c r="F146" s="7"/>
    </row>
    <row r="147" spans="1:6">
      <c r="A147" s="40" t="s">
        <v>160</v>
      </c>
      <c r="B147" s="41" t="s">
        <v>161</v>
      </c>
      <c r="C147" s="7" t="s">
        <v>31</v>
      </c>
      <c r="D147" s="28"/>
      <c r="E147" s="7"/>
      <c r="F147" s="7"/>
    </row>
    <row r="148" spans="1:6">
      <c r="A148" s="40"/>
      <c r="B148" s="41"/>
      <c r="C148" s="7" t="s">
        <v>8</v>
      </c>
      <c r="D148" s="28"/>
      <c r="E148" s="7"/>
      <c r="F148" s="7"/>
    </row>
  </sheetData>
  <mergeCells count="117">
    <mergeCell ref="A1:F1"/>
    <mergeCell ref="A10:A11"/>
    <mergeCell ref="B10:B11"/>
    <mergeCell ref="A13:A14"/>
    <mergeCell ref="B13:B14"/>
    <mergeCell ref="A15:A16"/>
    <mergeCell ref="B15:B16"/>
    <mergeCell ref="A5:A7"/>
    <mergeCell ref="A8:A9"/>
    <mergeCell ref="B8:B9"/>
    <mergeCell ref="A24:A25"/>
    <mergeCell ref="B24:B25"/>
    <mergeCell ref="A26:A27"/>
    <mergeCell ref="B26:B27"/>
    <mergeCell ref="A28:A30"/>
    <mergeCell ref="B28:B30"/>
    <mergeCell ref="A17:A18"/>
    <mergeCell ref="B17:B18"/>
    <mergeCell ref="A19:A20"/>
    <mergeCell ref="B19:B20"/>
    <mergeCell ref="A21:A22"/>
    <mergeCell ref="B21:B22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61:A62"/>
    <mergeCell ref="B61:B62"/>
    <mergeCell ref="A64:A65"/>
    <mergeCell ref="B64:B65"/>
    <mergeCell ref="A66:A67"/>
    <mergeCell ref="B66:B67"/>
    <mergeCell ref="A55:A56"/>
    <mergeCell ref="B55:B56"/>
    <mergeCell ref="A57:A58"/>
    <mergeCell ref="B57:B58"/>
    <mergeCell ref="A59:A60"/>
    <mergeCell ref="B59:B60"/>
    <mergeCell ref="A74:A75"/>
    <mergeCell ref="B74:B75"/>
    <mergeCell ref="A76:A77"/>
    <mergeCell ref="B76:B77"/>
    <mergeCell ref="A79:A80"/>
    <mergeCell ref="B79:B80"/>
    <mergeCell ref="A68:A69"/>
    <mergeCell ref="B68:B69"/>
    <mergeCell ref="A70:A71"/>
    <mergeCell ref="B70:B71"/>
    <mergeCell ref="A72:A73"/>
    <mergeCell ref="B72:B73"/>
    <mergeCell ref="A96:A97"/>
    <mergeCell ref="B96:B97"/>
    <mergeCell ref="A98:A99"/>
    <mergeCell ref="B98:B99"/>
    <mergeCell ref="A100:A101"/>
    <mergeCell ref="B100:B101"/>
    <mergeCell ref="A81:A82"/>
    <mergeCell ref="B81:B82"/>
    <mergeCell ref="A83:A84"/>
    <mergeCell ref="B83:B84"/>
    <mergeCell ref="A93:F93"/>
    <mergeCell ref="A94:A95"/>
    <mergeCell ref="B94:B95"/>
    <mergeCell ref="A108:A109"/>
    <mergeCell ref="B108:B109"/>
    <mergeCell ref="A110:A111"/>
    <mergeCell ref="B110:B111"/>
    <mergeCell ref="A121:A122"/>
    <mergeCell ref="B121:B122"/>
    <mergeCell ref="A102:A103"/>
    <mergeCell ref="B102:B103"/>
    <mergeCell ref="A104:A105"/>
    <mergeCell ref="B104:B105"/>
    <mergeCell ref="A106:A107"/>
    <mergeCell ref="B106:B107"/>
    <mergeCell ref="A133:A134"/>
    <mergeCell ref="B133:B134"/>
    <mergeCell ref="A135:A136"/>
    <mergeCell ref="B135:B136"/>
    <mergeCell ref="A137:A138"/>
    <mergeCell ref="B137:B138"/>
    <mergeCell ref="A123:A124"/>
    <mergeCell ref="B123:B124"/>
    <mergeCell ref="A125:A126"/>
    <mergeCell ref="B125:B126"/>
    <mergeCell ref="A127:A128"/>
    <mergeCell ref="B127:B128"/>
    <mergeCell ref="A145:A146"/>
    <mergeCell ref="B145:B146"/>
    <mergeCell ref="A147:A148"/>
    <mergeCell ref="B147:B148"/>
    <mergeCell ref="A139:A140"/>
    <mergeCell ref="B139:B140"/>
    <mergeCell ref="A141:A142"/>
    <mergeCell ref="B141:B142"/>
    <mergeCell ref="A143:A144"/>
    <mergeCell ref="B143:B144"/>
  </mergeCells>
  <pageMargins left="0.31496062992125984" right="0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III кв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2015-11-09T06:33:24Z</dcterms:created>
  <dcterms:modified xsi:type="dcterms:W3CDTF">2015-11-11T06:06:45Z</dcterms:modified>
</cp:coreProperties>
</file>