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9585" yWindow="-180" windowWidth="9615" windowHeight="11760"/>
  </bookViews>
  <sheets>
    <sheet name="Для НАЧИСЛЕНИЯ" sheetId="2" r:id="rId1"/>
  </sheets>
  <definedNames>
    <definedName name="_xlnm._FilterDatabase" localSheetId="0" hidden="1">'Для НАЧИСЛЕНИЯ'!$A$6:$F$122</definedName>
  </definedNames>
  <calcPr calcId="145621" refMode="R1C1"/>
</workbook>
</file>

<file path=xl/calcChain.xml><?xml version="1.0" encoding="utf-8"?>
<calcChain xmlns="http://schemas.openxmlformats.org/spreadsheetml/2006/main">
  <c r="D92" i="2" l="1"/>
  <c r="D91" i="2"/>
  <c r="D67" i="2"/>
  <c r="D64" i="2"/>
  <c r="D69" i="2"/>
  <c r="D68" i="2"/>
  <c r="D113" i="2"/>
</calcChain>
</file>

<file path=xl/sharedStrings.xml><?xml version="1.0" encoding="utf-8"?>
<sst xmlns="http://schemas.openxmlformats.org/spreadsheetml/2006/main" count="124" uniqueCount="124">
  <si>
    <t>Адрес</t>
  </si>
  <si>
    <t>Большой пр., д.52/15</t>
  </si>
  <si>
    <t>Большой пр., д.90</t>
  </si>
  <si>
    <t>Большой пр., д.91</t>
  </si>
  <si>
    <t>Большой пр., д.94</t>
  </si>
  <si>
    <t>Большой пр., д.92</t>
  </si>
  <si>
    <t>Большой пр., д.96</t>
  </si>
  <si>
    <t>Большой пр., д.101</t>
  </si>
  <si>
    <t>Опочинина ул., д.3</t>
  </si>
  <si>
    <t>Весельная ул., д.7/10 Среднегав.</t>
  </si>
  <si>
    <t>Весельная ул., д.12</t>
  </si>
  <si>
    <t>Гаванская ул., д.16</t>
  </si>
  <si>
    <t>Гаванская ул., д.19/100</t>
  </si>
  <si>
    <t>Гаванская ул., д.33</t>
  </si>
  <si>
    <t>Гаванская ул., д.40</t>
  </si>
  <si>
    <t>Гаванская ул., д.43</t>
  </si>
  <si>
    <t>Гаванская ул., д.49</t>
  </si>
  <si>
    <t>Гаванская ул., д.49 к.2</t>
  </si>
  <si>
    <t>Детская ул., д.34/90</t>
  </si>
  <si>
    <t>Карташихина ул., д.2/13</t>
  </si>
  <si>
    <t>Гаванская ул., д.15</t>
  </si>
  <si>
    <t>Карташихина ул., д.6</t>
  </si>
  <si>
    <t>Карташина ул., д.12</t>
  </si>
  <si>
    <t>Гаванская ул., д.27</t>
  </si>
  <si>
    <t>Карташихина ул., д.17</t>
  </si>
  <si>
    <t>Кораблестроителей ул., д.16</t>
  </si>
  <si>
    <t>Кораблестроителей ул., д.19 к.2</t>
  </si>
  <si>
    <t>Кораблестроителей ул., д.22 к.1</t>
  </si>
  <si>
    <t>Мичманская ул., д.2 к.1</t>
  </si>
  <si>
    <t>Мичманская ул., д.4</t>
  </si>
  <si>
    <t>Морская наб., д.17 к.2</t>
  </si>
  <si>
    <t>Морская наб., д.17 к.3</t>
  </si>
  <si>
    <t>Морская наб., д.19</t>
  </si>
  <si>
    <t>Наличная ул., д.11</t>
  </si>
  <si>
    <t>Наличная ул., д.13</t>
  </si>
  <si>
    <t>Наличная ул., д.15 к.2</t>
  </si>
  <si>
    <t>Наличная ул., д.17</t>
  </si>
  <si>
    <t>Наличная ул., д.37 к.4</t>
  </si>
  <si>
    <t>Нахимова ул., д.3/2</t>
  </si>
  <si>
    <t>Нахимова ул., д.5 к.4</t>
  </si>
  <si>
    <t>Нахимова ул., д.7 к.3</t>
  </si>
  <si>
    <t>Опочинина ул., д.7</t>
  </si>
  <si>
    <t>Опочинина ул., д.5</t>
  </si>
  <si>
    <t>Опочинина ул., д.9</t>
  </si>
  <si>
    <t>Опочинина ул., д.15/18</t>
  </si>
  <si>
    <t>Опочинина ул., д.21</t>
  </si>
  <si>
    <t>Опочинина ул., д.29</t>
  </si>
  <si>
    <t>Опочинина ул., д.27</t>
  </si>
  <si>
    <t>Опочинина ул., д.33</t>
  </si>
  <si>
    <t>Остоумова ул., д.8</t>
  </si>
  <si>
    <t>Среднегаванский пр., д.7/8</t>
  </si>
  <si>
    <t>Среднегаванский пр., д.12</t>
  </si>
  <si>
    <t>Шевченко ул., д.16</t>
  </si>
  <si>
    <t>Шевченко ул., д.17</t>
  </si>
  <si>
    <t>Шевченко ул., д.23 к.1</t>
  </si>
  <si>
    <t>Шкиперский пр., д.2</t>
  </si>
  <si>
    <t>Наличная ул., д.36 к.1 литА</t>
  </si>
  <si>
    <t>Наличная ул., д.45</t>
  </si>
  <si>
    <t>п/п</t>
  </si>
  <si>
    <t xml:space="preserve">13 линия д.2/19 </t>
  </si>
  <si>
    <t>Большой пр., д.99 лит.А</t>
  </si>
  <si>
    <t>Большой пр., д.99 лит.Б</t>
  </si>
  <si>
    <t>Весельная ул., д.2/93 лит.А</t>
  </si>
  <si>
    <t>Весельная ул., д.2/93 лит.Б</t>
  </si>
  <si>
    <t>Весельная ул., д.4 лит.А</t>
  </si>
  <si>
    <t>Весельная ул., д.4 лит.Б</t>
  </si>
  <si>
    <t>Опочинина ул., д.17 лит.А</t>
  </si>
  <si>
    <t>Опочинина ул., д.17 лит.В</t>
  </si>
  <si>
    <t>Остоумова ул., д.7/9 лит.А</t>
  </si>
  <si>
    <t>Остоумова ул., д.7/9 лит.Б</t>
  </si>
  <si>
    <t>Средний пр., д.99/18 Гаванская лит.Б</t>
  </si>
  <si>
    <t>Кораблестроителей ул., д.19 к.1 лит.А</t>
  </si>
  <si>
    <t>20 линия д.13 лит.А</t>
  </si>
  <si>
    <t>20 линия д.13 лит.Б</t>
  </si>
  <si>
    <t xml:space="preserve">20 линия д.15 </t>
  </si>
  <si>
    <t>Гаванская ул., д.14 лит.Д</t>
  </si>
  <si>
    <t>Гаванская ул., д.14 лит.В</t>
  </si>
  <si>
    <t xml:space="preserve">Морская наб., д.17 лит.Б </t>
  </si>
  <si>
    <t xml:space="preserve">Морская наб., д.17 лит.Г </t>
  </si>
  <si>
    <t xml:space="preserve">Морская наб., д.17 лит.Д </t>
  </si>
  <si>
    <t xml:space="preserve">Морская наб., д.17 лит.Ж </t>
  </si>
  <si>
    <t>Кораблестроителей ул., д.19 к.1 лит.В</t>
  </si>
  <si>
    <t>Средний пр., д.70</t>
  </si>
  <si>
    <t>19 линия д.6А</t>
  </si>
  <si>
    <t>20 линия д.9</t>
  </si>
  <si>
    <t>Детская ул., д.17 Г с гвс кв.1</t>
  </si>
  <si>
    <t>Количество УУТЭ</t>
  </si>
  <si>
    <t>Наличная ул., д.15 А с гвс</t>
  </si>
  <si>
    <t>Гаванская ул. ,д.2/97</t>
  </si>
  <si>
    <t>Гаванская ул. ,д.4</t>
  </si>
  <si>
    <t xml:space="preserve">Канареечная ул., д.6/4 </t>
  </si>
  <si>
    <t>Шевченко ул., д. 3Б</t>
  </si>
  <si>
    <t>Шевченко ул., д. 5/6</t>
  </si>
  <si>
    <t>Шевченко ул., д.27/72</t>
  </si>
  <si>
    <t>Гаванская ул., д.47 А</t>
  </si>
  <si>
    <t>Гаванская ул., д.47 Б</t>
  </si>
  <si>
    <t>Гаванская ул., д.47 В</t>
  </si>
  <si>
    <t>Гаванская ул., д.47 ВО</t>
  </si>
  <si>
    <t>Гаванская ул., д. 47 Г</t>
  </si>
  <si>
    <t>Гаванская ул., д.47 Д</t>
  </si>
  <si>
    <t>Морская наб., д.15 А</t>
  </si>
  <si>
    <t>Морская наб., д.15 Г</t>
  </si>
  <si>
    <t>Морская наб., д.15 Д</t>
  </si>
  <si>
    <t>Беринга ул., д.32 к.1</t>
  </si>
  <si>
    <t>Детская ул., д.17А с гвс общ.</t>
  </si>
  <si>
    <t>Беринга ул., д.32 к.3</t>
  </si>
  <si>
    <t>Беринга ул., д.34</t>
  </si>
  <si>
    <t>ГВС м3</t>
  </si>
  <si>
    <t>Примечание</t>
  </si>
  <si>
    <t>Гаванская ул., д.12 (гвс)</t>
  </si>
  <si>
    <t>Опочинина ул., д.13 (гвс)</t>
  </si>
  <si>
    <t>Гаванская ул., д.26 (гвс)</t>
  </si>
  <si>
    <t>Большой пр., д.82 лит.А</t>
  </si>
  <si>
    <t>Большой пр., д.82 лит.Б</t>
  </si>
  <si>
    <t>Карташихина ул., д.20</t>
  </si>
  <si>
    <t>Гаванская ул., д.35</t>
  </si>
  <si>
    <t>Карташихина ул., д.22 А с гвс</t>
  </si>
  <si>
    <t>Наличная ул., д.21 лит.Г с гвс</t>
  </si>
  <si>
    <t>Наличная ул., д.21 лит.А с гвс</t>
  </si>
  <si>
    <t>Морская наб., д.9 лит.А</t>
  </si>
  <si>
    <t>Морская наб., д.9 лит.В</t>
  </si>
  <si>
    <t>Согласовано   Главный бухгалтер ООО "Жилкомсервис № 1 Василеостровского района"                                                                                        _____________О.Е.Дениcова</t>
  </si>
  <si>
    <t>10 линия д.17</t>
  </si>
  <si>
    <t>Расход  ГВС  по ОДПУ за ИЮНЬ месяц 2018 года для начисления населению.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</si>
</sst>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2" fontId="5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2" fontId="4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2" fontId="5" fillId="2" borderId="0" xfId="0" applyNumberFormat="1" applyFont="1" applyFill="1" applyBorder="1" applyAlignment="1">
      <alignment horizontal="center"/>
    </xf>
    <xf numFmtId="0" fontId="5" fillId="2" borderId="2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0"/>
  <sheetViews>
    <sheetView tabSelected="1" topLeftCell="B1" workbookViewId="0">
      <selection activeCell="M14" sqref="M14"/>
    </sheetView>
  </sheetViews>
  <sheetFormatPr defaultRowHeight="15.75" x14ac:dyDescent="0.25"/>
  <cols>
    <col min="1" max="1" width="0" style="1" hidden="1" customWidth="1"/>
    <col min="2" max="2" width="6" style="1" customWidth="1"/>
    <col min="3" max="3" width="43.85546875" style="2" customWidth="1"/>
    <col min="4" max="4" width="9" style="3" customWidth="1"/>
    <col min="5" max="5" width="19.140625" style="1" customWidth="1"/>
    <col min="6" max="16384" width="9.140625" style="1"/>
  </cols>
  <sheetData>
    <row r="1" spans="1:5" ht="3.75" customHeight="1" x14ac:dyDescent="0.25">
      <c r="D1" s="21" t="s">
        <v>121</v>
      </c>
      <c r="E1" s="21"/>
    </row>
    <row r="2" spans="1:5" ht="3.75" hidden="1" customHeight="1" x14ac:dyDescent="0.25">
      <c r="D2" s="21"/>
      <c r="E2" s="21"/>
    </row>
    <row r="3" spans="1:5" ht="15" hidden="1" customHeight="1" x14ac:dyDescent="0.25">
      <c r="D3" s="21"/>
      <c r="E3" s="21"/>
    </row>
    <row r="4" spans="1:5" ht="38.25" customHeight="1" x14ac:dyDescent="0.25">
      <c r="B4" s="22" t="s">
        <v>123</v>
      </c>
      <c r="C4" s="22"/>
      <c r="D4" s="22"/>
      <c r="E4" s="22"/>
    </row>
    <row r="5" spans="1:5" ht="15" customHeight="1" x14ac:dyDescent="0.25">
      <c r="A5" s="25" t="s">
        <v>86</v>
      </c>
      <c r="B5" s="23" t="s">
        <v>58</v>
      </c>
      <c r="C5" s="27" t="s">
        <v>0</v>
      </c>
      <c r="D5" s="29" t="s">
        <v>107</v>
      </c>
      <c r="E5" s="23" t="s">
        <v>108</v>
      </c>
    </row>
    <row r="6" spans="1:5" ht="95.25" customHeight="1" x14ac:dyDescent="0.25">
      <c r="A6" s="26"/>
      <c r="B6" s="24"/>
      <c r="C6" s="28"/>
      <c r="D6" s="30"/>
      <c r="E6" s="24"/>
    </row>
    <row r="7" spans="1:5" ht="15" customHeight="1" x14ac:dyDescent="0.25">
      <c r="A7" s="4">
        <v>1</v>
      </c>
      <c r="B7" s="5">
        <v>1</v>
      </c>
      <c r="C7" s="6" t="s">
        <v>59</v>
      </c>
      <c r="D7" s="4">
        <v>277.89999999999998</v>
      </c>
      <c r="E7" s="4"/>
    </row>
    <row r="8" spans="1:5" ht="15" customHeight="1" x14ac:dyDescent="0.25">
      <c r="A8" s="4"/>
      <c r="B8" s="5">
        <v>2</v>
      </c>
      <c r="C8" s="6" t="s">
        <v>103</v>
      </c>
      <c r="D8" s="4">
        <v>344.2</v>
      </c>
      <c r="E8" s="4"/>
    </row>
    <row r="9" spans="1:5" s="10" customFormat="1" ht="15" customHeight="1" x14ac:dyDescent="0.25">
      <c r="A9" s="8"/>
      <c r="B9" s="5">
        <v>3</v>
      </c>
      <c r="C9" s="6" t="s">
        <v>105</v>
      </c>
      <c r="D9" s="4">
        <v>839.34</v>
      </c>
      <c r="E9" s="4"/>
    </row>
    <row r="10" spans="1:5" s="10" customFormat="1" ht="15" customHeight="1" x14ac:dyDescent="0.25">
      <c r="A10" s="8"/>
      <c r="B10" s="5">
        <v>4</v>
      </c>
      <c r="C10" s="11" t="s">
        <v>106</v>
      </c>
      <c r="D10" s="4">
        <v>417.07</v>
      </c>
      <c r="E10" s="4"/>
    </row>
    <row r="11" spans="1:5" s="3" customFormat="1" ht="15" customHeight="1" x14ac:dyDescent="0.25">
      <c r="A11" s="4">
        <v>1</v>
      </c>
      <c r="B11" s="5">
        <v>5</v>
      </c>
      <c r="C11" s="6" t="s">
        <v>1</v>
      </c>
      <c r="D11" s="7">
        <v>464.51060702875401</v>
      </c>
      <c r="E11" s="4"/>
    </row>
    <row r="12" spans="1:5" s="12" customFormat="1" ht="15" customHeight="1" x14ac:dyDescent="0.25">
      <c r="A12" s="8"/>
      <c r="B12" s="5">
        <v>6</v>
      </c>
      <c r="C12" s="6" t="s">
        <v>112</v>
      </c>
      <c r="D12" s="7">
        <v>382.07311827956994</v>
      </c>
      <c r="E12" s="4"/>
    </row>
    <row r="13" spans="1:5" s="12" customFormat="1" ht="15" customHeight="1" x14ac:dyDescent="0.25">
      <c r="A13" s="8"/>
      <c r="B13" s="5">
        <v>7</v>
      </c>
      <c r="C13" s="6" t="s">
        <v>113</v>
      </c>
      <c r="D13" s="7">
        <v>173.12688172043011</v>
      </c>
      <c r="E13" s="4"/>
    </row>
    <row r="14" spans="1:5" s="3" customFormat="1" ht="15" customHeight="1" x14ac:dyDescent="0.25">
      <c r="A14" s="4">
        <v>1</v>
      </c>
      <c r="B14" s="5">
        <v>8</v>
      </c>
      <c r="C14" s="6" t="s">
        <v>2</v>
      </c>
      <c r="D14" s="7">
        <v>432.89</v>
      </c>
      <c r="E14" s="4"/>
    </row>
    <row r="15" spans="1:5" s="3" customFormat="1" ht="15" customHeight="1" x14ac:dyDescent="0.25">
      <c r="A15" s="4">
        <v>1</v>
      </c>
      <c r="B15" s="5">
        <v>9</v>
      </c>
      <c r="C15" s="6" t="s">
        <v>3</v>
      </c>
      <c r="D15" s="7">
        <v>273.85000000000002</v>
      </c>
      <c r="E15" s="4"/>
    </row>
    <row r="16" spans="1:5" s="3" customFormat="1" ht="15" customHeight="1" x14ac:dyDescent="0.25">
      <c r="A16" s="4">
        <v>1</v>
      </c>
      <c r="B16" s="5">
        <v>10</v>
      </c>
      <c r="C16" s="6" t="s">
        <v>4</v>
      </c>
      <c r="D16" s="7">
        <v>158.38</v>
      </c>
      <c r="E16" s="4"/>
    </row>
    <row r="17" spans="1:5" s="3" customFormat="1" ht="15" customHeight="1" x14ac:dyDescent="0.25">
      <c r="A17" s="4"/>
      <c r="B17" s="5">
        <v>11</v>
      </c>
      <c r="C17" s="6" t="s">
        <v>5</v>
      </c>
      <c r="D17" s="7">
        <v>132.30000000000001</v>
      </c>
      <c r="E17" s="4"/>
    </row>
    <row r="18" spans="1:5" s="3" customFormat="1" ht="15" customHeight="1" x14ac:dyDescent="0.25">
      <c r="A18" s="4">
        <v>1</v>
      </c>
      <c r="B18" s="5">
        <v>12</v>
      </c>
      <c r="C18" s="6" t="s">
        <v>6</v>
      </c>
      <c r="D18" s="7">
        <v>296.23</v>
      </c>
      <c r="E18" s="4"/>
    </row>
    <row r="19" spans="1:5" s="3" customFormat="1" ht="15" customHeight="1" x14ac:dyDescent="0.25">
      <c r="A19" s="4">
        <v>1</v>
      </c>
      <c r="B19" s="5">
        <v>13</v>
      </c>
      <c r="C19" s="6" t="s">
        <v>7</v>
      </c>
      <c r="D19" s="7">
        <v>439.33905579399141</v>
      </c>
      <c r="E19" s="4"/>
    </row>
    <row r="20" spans="1:5" s="3" customFormat="1" ht="15" customHeight="1" x14ac:dyDescent="0.25">
      <c r="A20" s="4"/>
      <c r="B20" s="5">
        <v>14</v>
      </c>
      <c r="C20" s="6" t="s">
        <v>60</v>
      </c>
      <c r="D20" s="7">
        <v>164.75214592274679</v>
      </c>
      <c r="E20" s="4"/>
    </row>
    <row r="21" spans="1:5" s="3" customFormat="1" ht="15" customHeight="1" x14ac:dyDescent="0.25">
      <c r="A21" s="4"/>
      <c r="B21" s="5">
        <v>15</v>
      </c>
      <c r="C21" s="6" t="s">
        <v>61</v>
      </c>
      <c r="D21" s="7">
        <v>140.58849785407725</v>
      </c>
      <c r="E21" s="4"/>
    </row>
    <row r="22" spans="1:5" s="3" customFormat="1" ht="15" customHeight="1" x14ac:dyDescent="0.25">
      <c r="A22" s="4"/>
      <c r="B22" s="5">
        <v>16</v>
      </c>
      <c r="C22" s="6" t="s">
        <v>8</v>
      </c>
      <c r="D22" s="7">
        <v>278.98030042918452</v>
      </c>
      <c r="E22" s="4"/>
    </row>
    <row r="23" spans="1:5" s="3" customFormat="1" ht="15" customHeight="1" x14ac:dyDescent="0.25">
      <c r="A23" s="4">
        <v>1</v>
      </c>
      <c r="B23" s="5">
        <v>17</v>
      </c>
      <c r="C23" s="6" t="s">
        <v>62</v>
      </c>
      <c r="D23" s="7">
        <v>336.68785714285718</v>
      </c>
      <c r="E23" s="4"/>
    </row>
    <row r="24" spans="1:5" s="3" customFormat="1" ht="15" customHeight="1" x14ac:dyDescent="0.25">
      <c r="A24" s="4"/>
      <c r="B24" s="5">
        <v>18</v>
      </c>
      <c r="C24" s="6" t="s">
        <v>63</v>
      </c>
      <c r="D24" s="7">
        <v>43.16</v>
      </c>
      <c r="E24" s="4"/>
    </row>
    <row r="25" spans="1:5" s="3" customFormat="1" ht="15" customHeight="1" x14ac:dyDescent="0.25">
      <c r="A25" s="4">
        <v>1</v>
      </c>
      <c r="B25" s="5">
        <v>19</v>
      </c>
      <c r="C25" s="6" t="s">
        <v>64</v>
      </c>
      <c r="D25" s="7">
        <v>702.66134328358203</v>
      </c>
      <c r="E25" s="4"/>
    </row>
    <row r="26" spans="1:5" s="3" customFormat="1" ht="15" customHeight="1" x14ac:dyDescent="0.25">
      <c r="A26" s="4"/>
      <c r="B26" s="5">
        <v>20</v>
      </c>
      <c r="C26" s="6" t="s">
        <v>65</v>
      </c>
      <c r="D26" s="7">
        <v>185.6086567164179</v>
      </c>
      <c r="E26" s="4"/>
    </row>
    <row r="27" spans="1:5" s="3" customFormat="1" ht="15" customHeight="1" x14ac:dyDescent="0.25">
      <c r="A27" s="4">
        <v>1</v>
      </c>
      <c r="B27" s="5">
        <v>21</v>
      </c>
      <c r="C27" s="6" t="s">
        <v>9</v>
      </c>
      <c r="D27" s="7">
        <v>441.71</v>
      </c>
      <c r="E27" s="4"/>
    </row>
    <row r="28" spans="1:5" s="3" customFormat="1" ht="15" customHeight="1" x14ac:dyDescent="0.25">
      <c r="A28" s="4">
        <v>1</v>
      </c>
      <c r="B28" s="5">
        <v>22</v>
      </c>
      <c r="C28" s="6" t="s">
        <v>10</v>
      </c>
      <c r="D28" s="7">
        <v>370.89</v>
      </c>
      <c r="E28" s="4"/>
    </row>
    <row r="29" spans="1:5" s="3" customFormat="1" ht="15" customHeight="1" x14ac:dyDescent="0.25">
      <c r="A29" s="4"/>
      <c r="B29" s="5">
        <v>23</v>
      </c>
      <c r="C29" s="6" t="s">
        <v>110</v>
      </c>
      <c r="D29" s="7">
        <v>364.77</v>
      </c>
      <c r="E29" s="4"/>
    </row>
    <row r="30" spans="1:5" s="3" customFormat="1" ht="15" customHeight="1" x14ac:dyDescent="0.25">
      <c r="A30" s="4"/>
      <c r="B30" s="5">
        <v>24</v>
      </c>
      <c r="C30" s="6" t="s">
        <v>88</v>
      </c>
      <c r="D30" s="7">
        <v>210.11308474576271</v>
      </c>
      <c r="E30" s="4"/>
    </row>
    <row r="31" spans="1:5" s="3" customFormat="1" ht="15" customHeight="1" x14ac:dyDescent="0.25">
      <c r="A31" s="4"/>
      <c r="B31" s="5">
        <v>25</v>
      </c>
      <c r="C31" s="6" t="s">
        <v>89</v>
      </c>
      <c r="D31" s="7">
        <v>220.32691525423729</v>
      </c>
      <c r="E31" s="4"/>
    </row>
    <row r="32" spans="1:5" s="3" customFormat="1" ht="15" customHeight="1" x14ac:dyDescent="0.25">
      <c r="A32" s="4"/>
      <c r="B32" s="5">
        <v>26</v>
      </c>
      <c r="C32" s="6" t="s">
        <v>109</v>
      </c>
      <c r="D32" s="7">
        <v>65.73</v>
      </c>
      <c r="E32" s="4"/>
    </row>
    <row r="33" spans="1:5" s="3" customFormat="1" ht="15" customHeight="1" x14ac:dyDescent="0.25">
      <c r="A33" s="4">
        <v>1</v>
      </c>
      <c r="B33" s="5">
        <v>27</v>
      </c>
      <c r="C33" s="6" t="s">
        <v>76</v>
      </c>
      <c r="D33" s="7">
        <v>42.394029850746264</v>
      </c>
      <c r="E33" s="4"/>
    </row>
    <row r="34" spans="1:5" s="3" customFormat="1" ht="15" customHeight="1" x14ac:dyDescent="0.25">
      <c r="A34" s="4"/>
      <c r="B34" s="5">
        <v>28</v>
      </c>
      <c r="C34" s="6" t="s">
        <v>75</v>
      </c>
      <c r="D34" s="7">
        <v>75.95597014925373</v>
      </c>
      <c r="E34" s="4"/>
    </row>
    <row r="35" spans="1:5" s="3" customFormat="1" ht="15" customHeight="1" x14ac:dyDescent="0.25">
      <c r="A35" s="4">
        <v>1</v>
      </c>
      <c r="B35" s="5">
        <v>29</v>
      </c>
      <c r="C35" s="6" t="s">
        <v>11</v>
      </c>
      <c r="D35" s="7">
        <v>417.91</v>
      </c>
      <c r="E35" s="4"/>
    </row>
    <row r="36" spans="1:5" s="3" customFormat="1" ht="15" customHeight="1" x14ac:dyDescent="0.25">
      <c r="A36" s="4">
        <v>2</v>
      </c>
      <c r="B36" s="5">
        <v>30</v>
      </c>
      <c r="C36" s="6" t="s">
        <v>12</v>
      </c>
      <c r="D36" s="7">
        <v>501.15</v>
      </c>
      <c r="E36" s="4"/>
    </row>
    <row r="37" spans="1:5" s="3" customFormat="1" ht="15" customHeight="1" x14ac:dyDescent="0.25">
      <c r="A37" s="4"/>
      <c r="B37" s="5">
        <v>31</v>
      </c>
      <c r="C37" s="6" t="s">
        <v>111</v>
      </c>
      <c r="D37" s="7">
        <v>102.92</v>
      </c>
      <c r="E37" s="4"/>
    </row>
    <row r="38" spans="1:5" s="3" customFormat="1" ht="15" customHeight="1" x14ac:dyDescent="0.25">
      <c r="A38" s="4">
        <v>1</v>
      </c>
      <c r="B38" s="5">
        <v>32</v>
      </c>
      <c r="C38" s="6" t="s">
        <v>13</v>
      </c>
      <c r="D38" s="7">
        <v>535.02</v>
      </c>
      <c r="E38" s="4"/>
    </row>
    <row r="39" spans="1:5" s="3" customFormat="1" ht="15" customHeight="1" x14ac:dyDescent="0.25">
      <c r="A39" s="4"/>
      <c r="B39" s="5">
        <v>33</v>
      </c>
      <c r="C39" s="6" t="s">
        <v>14</v>
      </c>
      <c r="D39" s="7">
        <v>38.17</v>
      </c>
      <c r="E39" s="4"/>
    </row>
    <row r="40" spans="1:5" s="3" customFormat="1" ht="15" customHeight="1" x14ac:dyDescent="0.25">
      <c r="A40" s="4"/>
      <c r="B40" s="5">
        <v>34</v>
      </c>
      <c r="C40" s="6" t="s">
        <v>15</v>
      </c>
      <c r="D40" s="7">
        <v>550.78</v>
      </c>
      <c r="E40" s="4"/>
    </row>
    <row r="41" spans="1:5" s="3" customFormat="1" ht="15" customHeight="1" x14ac:dyDescent="0.25">
      <c r="A41" s="4"/>
      <c r="B41" s="5">
        <v>35</v>
      </c>
      <c r="C41" s="6" t="s">
        <v>94</v>
      </c>
      <c r="D41" s="7">
        <v>265.52</v>
      </c>
      <c r="E41" s="4"/>
    </row>
    <row r="42" spans="1:5" s="3" customFormat="1" ht="15" customHeight="1" x14ac:dyDescent="0.25">
      <c r="A42" s="4"/>
      <c r="B42" s="5">
        <v>36</v>
      </c>
      <c r="C42" s="6" t="s">
        <v>95</v>
      </c>
      <c r="D42" s="7">
        <v>244.94</v>
      </c>
      <c r="E42" s="4"/>
    </row>
    <row r="43" spans="1:5" s="3" customFormat="1" ht="15" customHeight="1" x14ac:dyDescent="0.25">
      <c r="A43" s="4"/>
      <c r="B43" s="5">
        <v>37</v>
      </c>
      <c r="C43" s="6" t="s">
        <v>96</v>
      </c>
      <c r="D43" s="7">
        <v>26.76</v>
      </c>
      <c r="E43" s="4"/>
    </row>
    <row r="44" spans="1:5" s="3" customFormat="1" ht="15" customHeight="1" x14ac:dyDescent="0.25">
      <c r="A44" s="4"/>
      <c r="B44" s="5">
        <v>38</v>
      </c>
      <c r="C44" s="6" t="s">
        <v>97</v>
      </c>
      <c r="D44" s="7">
        <v>115.27</v>
      </c>
      <c r="E44" s="4"/>
    </row>
    <row r="45" spans="1:5" s="3" customFormat="1" ht="15" customHeight="1" x14ac:dyDescent="0.25">
      <c r="A45" s="4"/>
      <c r="B45" s="5">
        <v>39</v>
      </c>
      <c r="C45" s="6" t="s">
        <v>98</v>
      </c>
      <c r="D45" s="7">
        <v>187.31</v>
      </c>
      <c r="E45" s="4"/>
    </row>
    <row r="46" spans="1:5" s="3" customFormat="1" ht="15" customHeight="1" x14ac:dyDescent="0.25">
      <c r="A46" s="4"/>
      <c r="B46" s="5">
        <v>40</v>
      </c>
      <c r="C46" s="6" t="s">
        <v>99</v>
      </c>
      <c r="D46" s="7">
        <v>187.31</v>
      </c>
      <c r="E46" s="4"/>
    </row>
    <row r="47" spans="1:5" s="3" customFormat="1" ht="15" customHeight="1" x14ac:dyDescent="0.25">
      <c r="A47" s="4">
        <v>1</v>
      </c>
      <c r="B47" s="5">
        <v>41</v>
      </c>
      <c r="C47" s="6" t="s">
        <v>16</v>
      </c>
      <c r="D47" s="7">
        <v>403.27</v>
      </c>
      <c r="E47" s="4"/>
    </row>
    <row r="48" spans="1:5" s="3" customFormat="1" ht="15" customHeight="1" x14ac:dyDescent="0.25">
      <c r="A48" s="4">
        <v>1</v>
      </c>
      <c r="B48" s="5">
        <v>42</v>
      </c>
      <c r="C48" s="6" t="s">
        <v>17</v>
      </c>
      <c r="D48" s="7">
        <v>715.76</v>
      </c>
      <c r="E48" s="4"/>
    </row>
    <row r="49" spans="1:5" s="3" customFormat="1" ht="15" customHeight="1" x14ac:dyDescent="0.25">
      <c r="A49" s="4"/>
      <c r="B49" s="5">
        <v>43</v>
      </c>
      <c r="C49" s="6" t="s">
        <v>85</v>
      </c>
      <c r="D49" s="7">
        <v>6.46</v>
      </c>
      <c r="E49" s="4"/>
    </row>
    <row r="50" spans="1:5" s="3" customFormat="1" ht="15" customHeight="1" x14ac:dyDescent="0.25">
      <c r="A50" s="4"/>
      <c r="B50" s="5">
        <v>44</v>
      </c>
      <c r="C50" s="6" t="s">
        <v>104</v>
      </c>
      <c r="D50" s="7">
        <v>126.04</v>
      </c>
      <c r="E50" s="4"/>
    </row>
    <row r="51" spans="1:5" s="3" customFormat="1" ht="15" customHeight="1" x14ac:dyDescent="0.25">
      <c r="A51" s="4">
        <v>1</v>
      </c>
      <c r="B51" s="5">
        <v>45</v>
      </c>
      <c r="C51" s="6" t="s">
        <v>18</v>
      </c>
      <c r="D51" s="7">
        <v>245.31</v>
      </c>
      <c r="E51" s="4"/>
    </row>
    <row r="52" spans="1:5" s="3" customFormat="1" ht="15" customHeight="1" x14ac:dyDescent="0.25">
      <c r="A52" s="4"/>
      <c r="B52" s="5">
        <v>46</v>
      </c>
      <c r="C52" s="6" t="s">
        <v>90</v>
      </c>
      <c r="D52" s="7">
        <v>180.6</v>
      </c>
      <c r="E52" s="4"/>
    </row>
    <row r="53" spans="1:5" s="3" customFormat="1" ht="15" customHeight="1" x14ac:dyDescent="0.25">
      <c r="A53" s="4"/>
      <c r="B53" s="5">
        <v>47</v>
      </c>
      <c r="C53" s="6" t="s">
        <v>91</v>
      </c>
      <c r="D53" s="7">
        <v>199.95000000000002</v>
      </c>
      <c r="E53" s="4"/>
    </row>
    <row r="54" spans="1:5" s="3" customFormat="1" ht="15" customHeight="1" x14ac:dyDescent="0.25">
      <c r="A54" s="4"/>
      <c r="B54" s="5">
        <v>48</v>
      </c>
      <c r="C54" s="6" t="s">
        <v>92</v>
      </c>
      <c r="D54" s="7">
        <v>90.3</v>
      </c>
      <c r="E54" s="4"/>
    </row>
    <row r="55" spans="1:5" s="3" customFormat="1" ht="15" customHeight="1" x14ac:dyDescent="0.25">
      <c r="A55" s="4">
        <v>1</v>
      </c>
      <c r="B55" s="5">
        <v>49</v>
      </c>
      <c r="C55" s="6" t="s">
        <v>19</v>
      </c>
      <c r="D55" s="7">
        <v>262.12</v>
      </c>
      <c r="E55" s="4"/>
    </row>
    <row r="56" spans="1:5" s="3" customFormat="1" ht="15" customHeight="1" x14ac:dyDescent="0.25">
      <c r="A56" s="4"/>
      <c r="B56" s="5">
        <v>50</v>
      </c>
      <c r="C56" s="6" t="s">
        <v>20</v>
      </c>
      <c r="D56" s="7">
        <v>84.04</v>
      </c>
      <c r="E56" s="4"/>
    </row>
    <row r="57" spans="1:5" s="3" customFormat="1" ht="15" customHeight="1" x14ac:dyDescent="0.25">
      <c r="A57" s="4">
        <v>1</v>
      </c>
      <c r="B57" s="5">
        <v>51</v>
      </c>
      <c r="C57" s="6" t="s">
        <v>21</v>
      </c>
      <c r="D57" s="7">
        <v>166</v>
      </c>
      <c r="E57" s="4"/>
    </row>
    <row r="58" spans="1:5" s="3" customFormat="1" ht="15" customHeight="1" x14ac:dyDescent="0.25">
      <c r="A58" s="4">
        <v>1</v>
      </c>
      <c r="B58" s="5">
        <v>52</v>
      </c>
      <c r="C58" s="6" t="s">
        <v>22</v>
      </c>
      <c r="D58" s="7">
        <v>147.53388429752064</v>
      </c>
      <c r="E58" s="4"/>
    </row>
    <row r="59" spans="1:5" s="3" customFormat="1" ht="15" customHeight="1" x14ac:dyDescent="0.25">
      <c r="A59" s="4"/>
      <c r="B59" s="5">
        <v>53</v>
      </c>
      <c r="C59" s="6" t="s">
        <v>23</v>
      </c>
      <c r="D59" s="7">
        <v>127.10611570247934</v>
      </c>
      <c r="E59" s="4"/>
    </row>
    <row r="60" spans="1:5" s="3" customFormat="1" ht="15" customHeight="1" x14ac:dyDescent="0.25">
      <c r="A60" s="4">
        <v>1</v>
      </c>
      <c r="B60" s="5">
        <v>54</v>
      </c>
      <c r="C60" s="6" t="s">
        <v>24</v>
      </c>
      <c r="D60" s="7">
        <v>222.63</v>
      </c>
      <c r="E60" s="4"/>
    </row>
    <row r="61" spans="1:5" s="12" customFormat="1" ht="15" customHeight="1" x14ac:dyDescent="0.25">
      <c r="A61" s="8"/>
      <c r="B61" s="5">
        <v>55</v>
      </c>
      <c r="C61" s="6" t="s">
        <v>116</v>
      </c>
      <c r="D61" s="7">
        <v>44.47</v>
      </c>
      <c r="E61" s="18"/>
    </row>
    <row r="62" spans="1:5" s="12" customFormat="1" ht="15" customHeight="1" x14ac:dyDescent="0.25">
      <c r="A62" s="8"/>
      <c r="B62" s="5">
        <v>56</v>
      </c>
      <c r="C62" s="6" t="s">
        <v>114</v>
      </c>
      <c r="D62" s="7">
        <v>64.48</v>
      </c>
      <c r="E62" s="18"/>
    </row>
    <row r="63" spans="1:5" s="12" customFormat="1" ht="15" customHeight="1" x14ac:dyDescent="0.25">
      <c r="A63" s="8"/>
      <c r="B63" s="5">
        <v>57</v>
      </c>
      <c r="C63" s="6" t="s">
        <v>115</v>
      </c>
      <c r="D63" s="7">
        <v>213.44</v>
      </c>
      <c r="E63" s="18"/>
    </row>
    <row r="64" spans="1:5" s="3" customFormat="1" ht="15" customHeight="1" x14ac:dyDescent="0.25">
      <c r="A64" s="4">
        <v>5</v>
      </c>
      <c r="B64" s="5">
        <v>58</v>
      </c>
      <c r="C64" s="6" t="s">
        <v>25</v>
      </c>
      <c r="D64" s="9">
        <f>634.53+297.06+694.71+467.37+293.14</f>
        <v>2386.81</v>
      </c>
      <c r="E64" s="4"/>
    </row>
    <row r="65" spans="1:5" s="3" customFormat="1" ht="15" customHeight="1" x14ac:dyDescent="0.25">
      <c r="A65" s="4">
        <v>8</v>
      </c>
      <c r="B65" s="5">
        <v>59</v>
      </c>
      <c r="C65" s="6" t="s">
        <v>71</v>
      </c>
      <c r="D65" s="7">
        <v>2069.7459508408792</v>
      </c>
      <c r="E65" s="4"/>
    </row>
    <row r="66" spans="1:5" s="3" customFormat="1" ht="15" customHeight="1" x14ac:dyDescent="0.25">
      <c r="A66" s="4"/>
      <c r="B66" s="5">
        <v>60</v>
      </c>
      <c r="C66" s="6" t="s">
        <v>81</v>
      </c>
      <c r="D66" s="7">
        <v>2449.7840491591205</v>
      </c>
      <c r="E66" s="4"/>
    </row>
    <row r="67" spans="1:5" s="3" customFormat="1" ht="15" customHeight="1" x14ac:dyDescent="0.25">
      <c r="A67" s="4">
        <v>2</v>
      </c>
      <c r="B67" s="5">
        <v>61</v>
      </c>
      <c r="C67" s="6" t="s">
        <v>26</v>
      </c>
      <c r="D67" s="7">
        <f>534.34+254.82</f>
        <v>789.16000000000008</v>
      </c>
      <c r="E67" s="4"/>
    </row>
    <row r="68" spans="1:5" s="3" customFormat="1" ht="15" customHeight="1" x14ac:dyDescent="0.25">
      <c r="A68" s="4">
        <v>5</v>
      </c>
      <c r="B68" s="5">
        <v>62</v>
      </c>
      <c r="C68" s="6" t="s">
        <v>27</v>
      </c>
      <c r="D68" s="7">
        <f>362.83+823.88+272.53+537.56+358.61</f>
        <v>2355.41</v>
      </c>
      <c r="E68" s="4"/>
    </row>
    <row r="69" spans="1:5" s="3" customFormat="1" ht="15" customHeight="1" x14ac:dyDescent="0.25">
      <c r="A69" s="4">
        <v>3</v>
      </c>
      <c r="B69" s="5">
        <v>63</v>
      </c>
      <c r="C69" s="6" t="s">
        <v>28</v>
      </c>
      <c r="D69" s="7">
        <f>512.67+728.03</f>
        <v>1240.6999999999998</v>
      </c>
      <c r="E69" s="4"/>
    </row>
    <row r="70" spans="1:5" s="3" customFormat="1" ht="15" customHeight="1" x14ac:dyDescent="0.25">
      <c r="A70" s="4">
        <v>1</v>
      </c>
      <c r="B70" s="5">
        <v>64</v>
      </c>
      <c r="C70" s="6" t="s">
        <v>29</v>
      </c>
      <c r="D70" s="7">
        <v>683.11</v>
      </c>
      <c r="E70" s="4"/>
    </row>
    <row r="71" spans="1:5" s="12" customFormat="1" ht="15" customHeight="1" x14ac:dyDescent="0.25">
      <c r="A71" s="8"/>
      <c r="B71" s="5">
        <v>65</v>
      </c>
      <c r="C71" s="6" t="s">
        <v>119</v>
      </c>
      <c r="D71" s="7">
        <v>1978.6566202783306</v>
      </c>
      <c r="E71" s="19"/>
    </row>
    <row r="72" spans="1:5" s="12" customFormat="1" ht="15" customHeight="1" x14ac:dyDescent="0.25">
      <c r="A72" s="8"/>
      <c r="B72" s="5">
        <v>66</v>
      </c>
      <c r="C72" s="6" t="s">
        <v>120</v>
      </c>
      <c r="D72" s="7">
        <v>437.03337972167003</v>
      </c>
      <c r="E72" s="20"/>
    </row>
    <row r="73" spans="1:5" s="3" customFormat="1" ht="15" customHeight="1" x14ac:dyDescent="0.25">
      <c r="A73" s="4"/>
      <c r="B73" s="5">
        <v>67</v>
      </c>
      <c r="C73" s="6" t="s">
        <v>100</v>
      </c>
      <c r="D73" s="7">
        <v>2667.9183857658586</v>
      </c>
      <c r="E73" s="4"/>
    </row>
    <row r="74" spans="1:5" s="3" customFormat="1" ht="15" customHeight="1" x14ac:dyDescent="0.25">
      <c r="A74" s="4"/>
      <c r="B74" s="5">
        <v>68</v>
      </c>
      <c r="C74" s="6" t="s">
        <v>101</v>
      </c>
      <c r="D74" s="7">
        <v>545.22550283651367</v>
      </c>
      <c r="E74" s="4"/>
    </row>
    <row r="75" spans="1:5" s="3" customFormat="1" ht="15" customHeight="1" x14ac:dyDescent="0.25">
      <c r="A75" s="4"/>
      <c r="B75" s="5">
        <v>69</v>
      </c>
      <c r="C75" s="6" t="s">
        <v>102</v>
      </c>
      <c r="D75" s="7">
        <v>549.10611139762761</v>
      </c>
      <c r="E75" s="4"/>
    </row>
    <row r="76" spans="1:5" s="3" customFormat="1" ht="15" customHeight="1" x14ac:dyDescent="0.25">
      <c r="A76" s="4">
        <v>4</v>
      </c>
      <c r="B76" s="5">
        <v>70</v>
      </c>
      <c r="C76" s="6" t="s">
        <v>77</v>
      </c>
      <c r="D76" s="7">
        <v>528.19752166377816</v>
      </c>
      <c r="E76" s="4"/>
    </row>
    <row r="77" spans="1:5" s="3" customFormat="1" ht="15" customHeight="1" x14ac:dyDescent="0.25">
      <c r="A77" s="4"/>
      <c r="B77" s="5">
        <v>71</v>
      </c>
      <c r="C77" s="6" t="s">
        <v>78</v>
      </c>
      <c r="D77" s="7">
        <v>511.37594454072786</v>
      </c>
      <c r="E77" s="4"/>
    </row>
    <row r="78" spans="1:5" s="3" customFormat="1" ht="15" customHeight="1" x14ac:dyDescent="0.25">
      <c r="A78" s="4"/>
      <c r="B78" s="5">
        <v>72</v>
      </c>
      <c r="C78" s="6" t="s">
        <v>79</v>
      </c>
      <c r="D78" s="7">
        <v>514.74025996533794</v>
      </c>
      <c r="E78" s="4"/>
    </row>
    <row r="79" spans="1:5" s="3" customFormat="1" ht="15" customHeight="1" x14ac:dyDescent="0.25">
      <c r="A79" s="4"/>
      <c r="B79" s="5">
        <v>73</v>
      </c>
      <c r="C79" s="6" t="s">
        <v>80</v>
      </c>
      <c r="D79" s="7">
        <v>386.89627383015596</v>
      </c>
      <c r="E79" s="4"/>
    </row>
    <row r="80" spans="1:5" s="3" customFormat="1" ht="15" customHeight="1" x14ac:dyDescent="0.25">
      <c r="A80" s="4">
        <v>1</v>
      </c>
      <c r="B80" s="5">
        <v>74</v>
      </c>
      <c r="C80" s="6" t="s">
        <v>30</v>
      </c>
      <c r="D80" s="7">
        <v>1041.99</v>
      </c>
      <c r="E80" s="13"/>
    </row>
    <row r="81" spans="1:5" s="3" customFormat="1" ht="15" customHeight="1" x14ac:dyDescent="0.25">
      <c r="A81" s="4">
        <v>1</v>
      </c>
      <c r="B81" s="5">
        <v>75</v>
      </c>
      <c r="C81" s="6" t="s">
        <v>31</v>
      </c>
      <c r="D81" s="7">
        <v>423.68</v>
      </c>
      <c r="E81" s="4"/>
    </row>
    <row r="82" spans="1:5" s="3" customFormat="1" ht="15" customHeight="1" x14ac:dyDescent="0.25">
      <c r="A82" s="4">
        <v>1</v>
      </c>
      <c r="B82" s="5">
        <v>76</v>
      </c>
      <c r="C82" s="6" t="s">
        <v>32</v>
      </c>
      <c r="D82" s="7">
        <v>639.83000000000004</v>
      </c>
      <c r="E82" s="4"/>
    </row>
    <row r="83" spans="1:5" s="3" customFormat="1" ht="15" customHeight="1" x14ac:dyDescent="0.25">
      <c r="A83" s="4">
        <v>1</v>
      </c>
      <c r="B83" s="5">
        <v>77</v>
      </c>
      <c r="C83" s="6" t="s">
        <v>33</v>
      </c>
      <c r="D83" s="7">
        <v>163</v>
      </c>
      <c r="E83" s="4"/>
    </row>
    <row r="84" spans="1:5" s="3" customFormat="1" ht="15" customHeight="1" x14ac:dyDescent="0.25">
      <c r="A84" s="4"/>
      <c r="B84" s="5">
        <v>78</v>
      </c>
      <c r="C84" s="6" t="s">
        <v>87</v>
      </c>
      <c r="D84" s="7">
        <v>23.91</v>
      </c>
      <c r="E84" s="4"/>
    </row>
    <row r="85" spans="1:5" s="3" customFormat="1" ht="15" customHeight="1" x14ac:dyDescent="0.25">
      <c r="A85" s="4">
        <v>1</v>
      </c>
      <c r="B85" s="5">
        <v>79</v>
      </c>
      <c r="C85" s="6" t="s">
        <v>34</v>
      </c>
      <c r="D85" s="7">
        <v>200.98</v>
      </c>
      <c r="E85" s="4"/>
    </row>
    <row r="86" spans="1:5" s="3" customFormat="1" ht="15" customHeight="1" x14ac:dyDescent="0.25">
      <c r="A86" s="4">
        <v>1</v>
      </c>
      <c r="B86" s="5">
        <v>80</v>
      </c>
      <c r="C86" s="6" t="s">
        <v>35</v>
      </c>
      <c r="D86" s="4">
        <v>202.26</v>
      </c>
      <c r="E86" s="4"/>
    </row>
    <row r="87" spans="1:5" s="3" customFormat="1" ht="15" customHeight="1" x14ac:dyDescent="0.25">
      <c r="A87" s="4">
        <v>1</v>
      </c>
      <c r="B87" s="5">
        <v>81</v>
      </c>
      <c r="C87" s="6" t="s">
        <v>36</v>
      </c>
      <c r="D87" s="4">
        <v>257.93</v>
      </c>
      <c r="E87" s="4"/>
    </row>
    <row r="88" spans="1:5" s="3" customFormat="1" ht="15" customHeight="1" x14ac:dyDescent="0.25">
      <c r="A88" s="4"/>
      <c r="B88" s="5">
        <v>82</v>
      </c>
      <c r="C88" s="6" t="s">
        <v>117</v>
      </c>
      <c r="D88" s="4">
        <v>42.814035087719304</v>
      </c>
      <c r="E88" s="4"/>
    </row>
    <row r="89" spans="1:5" s="12" customFormat="1" ht="15" customHeight="1" x14ac:dyDescent="0.25">
      <c r="A89" s="8"/>
      <c r="B89" s="5">
        <v>83</v>
      </c>
      <c r="C89" s="6" t="s">
        <v>118</v>
      </c>
      <c r="D89" s="4">
        <v>190.87923976608189</v>
      </c>
      <c r="E89" s="4"/>
    </row>
    <row r="90" spans="1:5" s="3" customFormat="1" ht="15" customHeight="1" x14ac:dyDescent="0.25">
      <c r="A90" s="4">
        <v>1</v>
      </c>
      <c r="B90" s="5">
        <v>84</v>
      </c>
      <c r="C90" s="6" t="s">
        <v>37</v>
      </c>
      <c r="D90" s="7">
        <v>304.13</v>
      </c>
      <c r="E90" s="4"/>
    </row>
    <row r="91" spans="1:5" s="3" customFormat="1" ht="15" customHeight="1" x14ac:dyDescent="0.25">
      <c r="A91" s="4"/>
      <c r="B91" s="5">
        <v>85</v>
      </c>
      <c r="C91" s="6" t="s">
        <v>56</v>
      </c>
      <c r="D91" s="4">
        <f>354.74+372.08</f>
        <v>726.81999999999994</v>
      </c>
      <c r="E91" s="4"/>
    </row>
    <row r="92" spans="1:5" s="3" customFormat="1" ht="15" customHeight="1" x14ac:dyDescent="0.25">
      <c r="A92" s="4"/>
      <c r="B92" s="5">
        <v>86</v>
      </c>
      <c r="C92" s="6" t="s">
        <v>57</v>
      </c>
      <c r="D92" s="4">
        <f>483.17+354.6+472.39+335.08+449.09</f>
        <v>2094.33</v>
      </c>
      <c r="E92" s="4"/>
    </row>
    <row r="93" spans="1:5" s="3" customFormat="1" ht="15" customHeight="1" x14ac:dyDescent="0.25">
      <c r="A93" s="4">
        <v>2</v>
      </c>
      <c r="B93" s="5">
        <v>87</v>
      </c>
      <c r="C93" s="6" t="s">
        <v>38</v>
      </c>
      <c r="D93" s="14">
        <v>446</v>
      </c>
      <c r="E93" s="4"/>
    </row>
    <row r="94" spans="1:5" s="3" customFormat="1" ht="15" customHeight="1" x14ac:dyDescent="0.25">
      <c r="A94" s="4">
        <v>1</v>
      </c>
      <c r="B94" s="5">
        <v>88</v>
      </c>
      <c r="C94" s="6" t="s">
        <v>39</v>
      </c>
      <c r="D94" s="14">
        <v>349.75</v>
      </c>
      <c r="E94" s="4"/>
    </row>
    <row r="95" spans="1:5" s="3" customFormat="1" ht="15" customHeight="1" x14ac:dyDescent="0.25">
      <c r="A95" s="4">
        <v>1</v>
      </c>
      <c r="B95" s="5">
        <v>89</v>
      </c>
      <c r="C95" s="6" t="s">
        <v>40</v>
      </c>
      <c r="D95" s="7">
        <v>384.59</v>
      </c>
      <c r="E95" s="4"/>
    </row>
    <row r="96" spans="1:5" s="3" customFormat="1" ht="15" customHeight="1" x14ac:dyDescent="0.25">
      <c r="A96" s="4"/>
      <c r="B96" s="5">
        <v>90</v>
      </c>
      <c r="C96" s="6" t="s">
        <v>42</v>
      </c>
      <c r="D96" s="7">
        <v>325.55131294964031</v>
      </c>
      <c r="E96" s="4"/>
    </row>
    <row r="97" spans="1:5" s="3" customFormat="1" ht="15" customHeight="1" x14ac:dyDescent="0.25">
      <c r="A97" s="4">
        <v>1</v>
      </c>
      <c r="B97" s="5">
        <v>91</v>
      </c>
      <c r="C97" s="6" t="s">
        <v>41</v>
      </c>
      <c r="D97" s="7">
        <v>294.77780575539566</v>
      </c>
      <c r="E97" s="4"/>
    </row>
    <row r="98" spans="1:5" s="3" customFormat="1" ht="15" customHeight="1" x14ac:dyDescent="0.25">
      <c r="A98" s="4"/>
      <c r="B98" s="5">
        <v>92</v>
      </c>
      <c r="C98" s="6" t="s">
        <v>43</v>
      </c>
      <c r="D98" s="7">
        <v>280.20088129496401</v>
      </c>
      <c r="E98" s="4"/>
    </row>
    <row r="99" spans="1:5" s="3" customFormat="1" ht="15" customHeight="1" x14ac:dyDescent="0.25">
      <c r="A99" s="4">
        <v>1</v>
      </c>
      <c r="B99" s="5">
        <v>93</v>
      </c>
      <c r="C99" s="6" t="s">
        <v>44</v>
      </c>
      <c r="D99" s="7">
        <v>382.7</v>
      </c>
      <c r="E99" s="4"/>
    </row>
    <row r="100" spans="1:5" s="3" customFormat="1" ht="15" customHeight="1" x14ac:dyDescent="0.25">
      <c r="A100" s="4">
        <v>1</v>
      </c>
      <c r="B100" s="5">
        <v>94</v>
      </c>
      <c r="C100" s="6" t="s">
        <v>45</v>
      </c>
      <c r="D100" s="7">
        <v>335.95326732673271</v>
      </c>
      <c r="E100" s="4"/>
    </row>
    <row r="101" spans="1:5" s="3" customFormat="1" ht="15" customHeight="1" x14ac:dyDescent="0.25">
      <c r="A101" s="4"/>
      <c r="B101" s="5">
        <v>95</v>
      </c>
      <c r="C101" s="6" t="s">
        <v>66</v>
      </c>
      <c r="D101" s="7">
        <v>154.02000000000001</v>
      </c>
      <c r="E101" s="4"/>
    </row>
    <row r="102" spans="1:5" s="3" customFormat="1" ht="15" customHeight="1" x14ac:dyDescent="0.25">
      <c r="A102" s="4"/>
      <c r="B102" s="5">
        <v>96</v>
      </c>
      <c r="C102" s="6" t="s">
        <v>67</v>
      </c>
      <c r="D102" s="7">
        <v>26.75</v>
      </c>
      <c r="E102" s="4"/>
    </row>
    <row r="103" spans="1:5" s="3" customFormat="1" ht="15" customHeight="1" x14ac:dyDescent="0.25">
      <c r="A103" s="4">
        <v>1</v>
      </c>
      <c r="B103" s="5">
        <v>97</v>
      </c>
      <c r="C103" s="6" t="s">
        <v>46</v>
      </c>
      <c r="D103" s="7">
        <v>325.78927659574464</v>
      </c>
      <c r="E103" s="4"/>
    </row>
    <row r="104" spans="1:5" s="3" customFormat="1" ht="15" customHeight="1" x14ac:dyDescent="0.25">
      <c r="A104" s="4"/>
      <c r="B104" s="5">
        <v>98</v>
      </c>
      <c r="C104" s="6" t="s">
        <v>47</v>
      </c>
      <c r="D104" s="7">
        <v>205.88072340425529</v>
      </c>
      <c r="E104" s="4"/>
    </row>
    <row r="105" spans="1:5" s="3" customFormat="1" ht="15" customHeight="1" x14ac:dyDescent="0.25">
      <c r="A105" s="4">
        <v>1</v>
      </c>
      <c r="B105" s="5">
        <v>99</v>
      </c>
      <c r="C105" s="6" t="s">
        <v>48</v>
      </c>
      <c r="D105" s="7">
        <v>338.29</v>
      </c>
      <c r="E105" s="4"/>
    </row>
    <row r="106" spans="1:5" s="3" customFormat="1" ht="15" customHeight="1" x14ac:dyDescent="0.25">
      <c r="A106" s="4">
        <v>1</v>
      </c>
      <c r="B106" s="5">
        <v>100</v>
      </c>
      <c r="C106" s="6" t="s">
        <v>68</v>
      </c>
      <c r="D106" s="7">
        <v>91.62510204081633</v>
      </c>
      <c r="E106" s="4"/>
    </row>
    <row r="107" spans="1:5" s="3" customFormat="1" ht="15" customHeight="1" x14ac:dyDescent="0.25">
      <c r="A107" s="4"/>
      <c r="B107" s="5">
        <v>101</v>
      </c>
      <c r="C107" s="6" t="s">
        <v>69</v>
      </c>
      <c r="D107" s="7">
        <v>77.794897959183672</v>
      </c>
      <c r="E107" s="4"/>
    </row>
    <row r="108" spans="1:5" s="3" customFormat="1" ht="15" customHeight="1" x14ac:dyDescent="0.25">
      <c r="A108" s="4"/>
      <c r="B108" s="5">
        <v>102</v>
      </c>
      <c r="C108" s="6" t="s">
        <v>49</v>
      </c>
      <c r="D108" s="7">
        <v>152.18</v>
      </c>
      <c r="E108" s="4"/>
    </row>
    <row r="109" spans="1:5" s="3" customFormat="1" ht="15" customHeight="1" x14ac:dyDescent="0.25">
      <c r="A109" s="4">
        <v>1</v>
      </c>
      <c r="B109" s="5">
        <v>103</v>
      </c>
      <c r="C109" s="6" t="s">
        <v>50</v>
      </c>
      <c r="D109" s="14">
        <v>206.9</v>
      </c>
      <c r="E109" s="4"/>
    </row>
    <row r="110" spans="1:5" s="3" customFormat="1" ht="15" customHeight="1" x14ac:dyDescent="0.25">
      <c r="A110" s="4">
        <v>1</v>
      </c>
      <c r="B110" s="5">
        <v>104</v>
      </c>
      <c r="C110" s="6" t="s">
        <v>51</v>
      </c>
      <c r="D110" s="7">
        <v>164.66</v>
      </c>
      <c r="E110" s="4"/>
    </row>
    <row r="111" spans="1:5" s="3" customFormat="1" ht="15" customHeight="1" x14ac:dyDescent="0.25">
      <c r="A111" s="4"/>
      <c r="B111" s="5">
        <v>105</v>
      </c>
      <c r="C111" s="6" t="s">
        <v>70</v>
      </c>
      <c r="D111" s="7">
        <v>0</v>
      </c>
      <c r="E111" s="4"/>
    </row>
    <row r="112" spans="1:5" s="3" customFormat="1" ht="15" customHeight="1" x14ac:dyDescent="0.25">
      <c r="A112" s="4"/>
      <c r="B112" s="5">
        <v>106</v>
      </c>
      <c r="C112" s="6" t="s">
        <v>52</v>
      </c>
      <c r="D112" s="7">
        <v>255.31</v>
      </c>
      <c r="E112" s="4"/>
    </row>
    <row r="113" spans="1:5" s="3" customFormat="1" ht="15" customHeight="1" x14ac:dyDescent="0.25">
      <c r="A113" s="4"/>
      <c r="B113" s="5">
        <v>107</v>
      </c>
      <c r="C113" s="6" t="s">
        <v>53</v>
      </c>
      <c r="D113" s="7">
        <f>616.28+561.21</f>
        <v>1177.49</v>
      </c>
      <c r="E113" s="4"/>
    </row>
    <row r="114" spans="1:5" s="3" customFormat="1" ht="15" customHeight="1" x14ac:dyDescent="0.25">
      <c r="A114" s="4">
        <v>1</v>
      </c>
      <c r="B114" s="5">
        <v>108</v>
      </c>
      <c r="C114" s="6" t="s">
        <v>54</v>
      </c>
      <c r="D114" s="14">
        <v>290.98</v>
      </c>
      <c r="E114" s="4"/>
    </row>
    <row r="115" spans="1:5" s="3" customFormat="1" ht="15" customHeight="1" x14ac:dyDescent="0.25">
      <c r="A115" s="4"/>
      <c r="B115" s="5">
        <v>109</v>
      </c>
      <c r="C115" s="6" t="s">
        <v>93</v>
      </c>
      <c r="D115" s="7">
        <v>142.36000000000001</v>
      </c>
      <c r="E115" s="4"/>
    </row>
    <row r="116" spans="1:5" s="3" customFormat="1" ht="15" customHeight="1" x14ac:dyDescent="0.25">
      <c r="A116" s="4">
        <v>1</v>
      </c>
      <c r="B116" s="5">
        <v>110</v>
      </c>
      <c r="C116" s="6" t="s">
        <v>55</v>
      </c>
      <c r="D116" s="7">
        <v>467.65</v>
      </c>
      <c r="E116" s="4"/>
    </row>
    <row r="117" spans="1:5" s="3" customFormat="1" ht="15" customHeight="1" x14ac:dyDescent="0.25">
      <c r="A117" s="4">
        <v>1</v>
      </c>
      <c r="B117" s="5">
        <v>111</v>
      </c>
      <c r="C117" s="6" t="s">
        <v>72</v>
      </c>
      <c r="D117" s="7">
        <v>400.85681034482758</v>
      </c>
      <c r="E117" s="4"/>
    </row>
    <row r="118" spans="1:5" s="3" customFormat="1" ht="15" customHeight="1" x14ac:dyDescent="0.25">
      <c r="A118" s="4"/>
      <c r="B118" s="5">
        <v>112</v>
      </c>
      <c r="C118" s="6" t="s">
        <v>74</v>
      </c>
      <c r="D118" s="7">
        <v>59.533189655172407</v>
      </c>
      <c r="E118" s="4"/>
    </row>
    <row r="119" spans="1:5" s="3" customFormat="1" ht="15" customHeight="1" x14ac:dyDescent="0.25">
      <c r="A119" s="4"/>
      <c r="B119" s="5">
        <v>113</v>
      </c>
      <c r="C119" s="6" t="s">
        <v>73</v>
      </c>
      <c r="D119" s="7">
        <v>178.13</v>
      </c>
      <c r="E119" s="4"/>
    </row>
    <row r="120" spans="1:5" s="3" customFormat="1" ht="15" customHeight="1" x14ac:dyDescent="0.25">
      <c r="A120" s="4"/>
      <c r="B120" s="5">
        <v>114</v>
      </c>
      <c r="C120" s="6" t="s">
        <v>82</v>
      </c>
      <c r="D120" s="4">
        <v>181.29</v>
      </c>
      <c r="E120" s="4"/>
    </row>
    <row r="121" spans="1:5" s="3" customFormat="1" ht="15" customHeight="1" x14ac:dyDescent="0.25">
      <c r="A121" s="4"/>
      <c r="B121" s="5">
        <v>115</v>
      </c>
      <c r="C121" s="6" t="s">
        <v>83</v>
      </c>
      <c r="D121" s="7">
        <v>71.06</v>
      </c>
      <c r="E121" s="4"/>
    </row>
    <row r="122" spans="1:5" s="3" customFormat="1" ht="15" customHeight="1" x14ac:dyDescent="0.25">
      <c r="A122" s="4"/>
      <c r="B122" s="5">
        <v>116</v>
      </c>
      <c r="C122" s="6" t="s">
        <v>84</v>
      </c>
      <c r="D122" s="4">
        <v>75.09</v>
      </c>
      <c r="E122" s="4"/>
    </row>
    <row r="123" spans="1:5" s="3" customFormat="1" ht="15" customHeight="1" x14ac:dyDescent="0.25">
      <c r="B123" s="5">
        <v>117</v>
      </c>
      <c r="C123" s="15" t="s">
        <v>122</v>
      </c>
      <c r="D123" s="4">
        <v>104.86</v>
      </c>
      <c r="E123" s="4"/>
    </row>
    <row r="124" spans="1:5" s="3" customFormat="1" x14ac:dyDescent="0.25">
      <c r="C124" s="16"/>
    </row>
    <row r="125" spans="1:5" s="3" customFormat="1" x14ac:dyDescent="0.25">
      <c r="C125" s="16"/>
      <c r="D125" s="17"/>
    </row>
    <row r="126" spans="1:5" s="3" customFormat="1" x14ac:dyDescent="0.25">
      <c r="C126" s="16"/>
      <c r="D126" s="17"/>
    </row>
    <row r="127" spans="1:5" s="3" customFormat="1" x14ac:dyDescent="0.25">
      <c r="C127" s="16"/>
    </row>
    <row r="128" spans="1:5" s="3" customFormat="1" x14ac:dyDescent="0.25">
      <c r="C128" s="16"/>
    </row>
    <row r="129" spans="3:3" s="3" customFormat="1" x14ac:dyDescent="0.25">
      <c r="C129" s="16"/>
    </row>
    <row r="130" spans="3:3" s="3" customFormat="1" x14ac:dyDescent="0.25">
      <c r="C130" s="16"/>
    </row>
    <row r="131" spans="3:3" s="3" customFormat="1" x14ac:dyDescent="0.25">
      <c r="C131" s="16"/>
    </row>
    <row r="132" spans="3:3" s="3" customFormat="1" x14ac:dyDescent="0.25">
      <c r="C132" s="16"/>
    </row>
    <row r="133" spans="3:3" s="3" customFormat="1" x14ac:dyDescent="0.25">
      <c r="C133" s="16"/>
    </row>
    <row r="134" spans="3:3" s="3" customFormat="1" x14ac:dyDescent="0.25">
      <c r="C134" s="16"/>
    </row>
    <row r="135" spans="3:3" s="3" customFormat="1" x14ac:dyDescent="0.25">
      <c r="C135" s="16"/>
    </row>
    <row r="136" spans="3:3" s="3" customFormat="1" x14ac:dyDescent="0.25">
      <c r="C136" s="16"/>
    </row>
    <row r="137" spans="3:3" s="3" customFormat="1" x14ac:dyDescent="0.25">
      <c r="C137" s="16"/>
    </row>
    <row r="138" spans="3:3" s="3" customFormat="1" x14ac:dyDescent="0.25">
      <c r="C138" s="16"/>
    </row>
    <row r="139" spans="3:3" s="3" customFormat="1" x14ac:dyDescent="0.25">
      <c r="C139" s="16"/>
    </row>
    <row r="140" spans="3:3" s="3" customFormat="1" x14ac:dyDescent="0.25">
      <c r="C140" s="16"/>
    </row>
    <row r="141" spans="3:3" s="3" customFormat="1" x14ac:dyDescent="0.25">
      <c r="C141" s="16"/>
    </row>
    <row r="142" spans="3:3" s="3" customFormat="1" x14ac:dyDescent="0.25">
      <c r="C142" s="16"/>
    </row>
    <row r="143" spans="3:3" s="3" customFormat="1" x14ac:dyDescent="0.25">
      <c r="C143" s="16"/>
    </row>
    <row r="144" spans="3:3" s="3" customFormat="1" x14ac:dyDescent="0.25">
      <c r="C144" s="16"/>
    </row>
    <row r="145" spans="2:4" x14ac:dyDescent="0.25">
      <c r="B145" s="3"/>
      <c r="C145" s="16"/>
      <c r="D145" s="1"/>
    </row>
    <row r="146" spans="2:4" x14ac:dyDescent="0.25">
      <c r="B146" s="3"/>
      <c r="C146" s="16"/>
      <c r="D146" s="1"/>
    </row>
    <row r="147" spans="2:4" x14ac:dyDescent="0.25">
      <c r="B147" s="3"/>
      <c r="C147" s="16"/>
      <c r="D147" s="1"/>
    </row>
    <row r="148" spans="2:4" x14ac:dyDescent="0.25">
      <c r="B148" s="3"/>
      <c r="C148" s="16"/>
      <c r="D148" s="1"/>
    </row>
    <row r="149" spans="2:4" x14ac:dyDescent="0.25">
      <c r="B149" s="3"/>
      <c r="C149" s="16"/>
      <c r="D149" s="1"/>
    </row>
    <row r="150" spans="2:4" x14ac:dyDescent="0.25">
      <c r="B150" s="3"/>
      <c r="C150" s="16"/>
      <c r="D150" s="1"/>
    </row>
    <row r="151" spans="2:4" x14ac:dyDescent="0.25">
      <c r="B151" s="3"/>
      <c r="C151" s="16"/>
      <c r="D151" s="1"/>
    </row>
    <row r="152" spans="2:4" x14ac:dyDescent="0.25">
      <c r="B152" s="3"/>
      <c r="C152" s="16"/>
      <c r="D152" s="1"/>
    </row>
    <row r="153" spans="2:4" x14ac:dyDescent="0.25">
      <c r="B153" s="3"/>
      <c r="C153" s="16"/>
      <c r="D153" s="1"/>
    </row>
    <row r="154" spans="2:4" x14ac:dyDescent="0.25">
      <c r="B154" s="3"/>
      <c r="C154" s="16"/>
      <c r="D154" s="1"/>
    </row>
    <row r="155" spans="2:4" x14ac:dyDescent="0.25">
      <c r="B155" s="3"/>
      <c r="C155" s="16"/>
      <c r="D155" s="1"/>
    </row>
    <row r="156" spans="2:4" x14ac:dyDescent="0.25">
      <c r="B156" s="3"/>
      <c r="C156" s="16"/>
      <c r="D156" s="1"/>
    </row>
    <row r="157" spans="2:4" x14ac:dyDescent="0.25">
      <c r="B157" s="3"/>
      <c r="C157" s="16"/>
      <c r="D157" s="1"/>
    </row>
    <row r="158" spans="2:4" x14ac:dyDescent="0.25">
      <c r="B158" s="3"/>
      <c r="C158" s="16"/>
      <c r="D158" s="1"/>
    </row>
    <row r="159" spans="2:4" x14ac:dyDescent="0.25">
      <c r="B159" s="3"/>
      <c r="C159" s="16"/>
      <c r="D159" s="1"/>
    </row>
    <row r="160" spans="2:4" x14ac:dyDescent="0.25">
      <c r="B160" s="3"/>
      <c r="C160" s="16"/>
      <c r="D160" s="1"/>
    </row>
    <row r="161" spans="2:4" x14ac:dyDescent="0.25">
      <c r="B161" s="3"/>
      <c r="C161" s="16"/>
      <c r="D161" s="1"/>
    </row>
    <row r="162" spans="2:4" x14ac:dyDescent="0.25">
      <c r="B162" s="3"/>
      <c r="C162" s="16"/>
      <c r="D162" s="1"/>
    </row>
    <row r="163" spans="2:4" x14ac:dyDescent="0.25">
      <c r="B163" s="3"/>
      <c r="C163" s="16"/>
      <c r="D163" s="1"/>
    </row>
    <row r="164" spans="2:4" x14ac:dyDescent="0.25">
      <c r="B164" s="3"/>
      <c r="C164" s="16"/>
      <c r="D164" s="1"/>
    </row>
    <row r="165" spans="2:4" x14ac:dyDescent="0.25">
      <c r="B165" s="3"/>
      <c r="C165" s="16"/>
      <c r="D165" s="1"/>
    </row>
    <row r="166" spans="2:4" x14ac:dyDescent="0.25">
      <c r="B166" s="3"/>
      <c r="C166" s="16"/>
      <c r="D166" s="1"/>
    </row>
    <row r="167" spans="2:4" x14ac:dyDescent="0.25">
      <c r="B167" s="3"/>
      <c r="C167" s="16"/>
      <c r="D167" s="1"/>
    </row>
    <row r="168" spans="2:4" x14ac:dyDescent="0.25">
      <c r="B168" s="3"/>
      <c r="C168" s="16"/>
      <c r="D168" s="1"/>
    </row>
    <row r="169" spans="2:4" x14ac:dyDescent="0.25">
      <c r="B169" s="3"/>
      <c r="C169" s="16"/>
      <c r="D169" s="1"/>
    </row>
    <row r="170" spans="2:4" x14ac:dyDescent="0.25">
      <c r="B170" s="3"/>
      <c r="C170" s="16"/>
      <c r="D170" s="1"/>
    </row>
  </sheetData>
  <mergeCells count="8">
    <mergeCell ref="E71:E72"/>
    <mergeCell ref="D1:E3"/>
    <mergeCell ref="B4:E4"/>
    <mergeCell ref="E5:E6"/>
    <mergeCell ref="A5:A6"/>
    <mergeCell ref="B5:B6"/>
    <mergeCell ref="C5:C6"/>
    <mergeCell ref="D5:D6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НАЧИСЛЕНИЯ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2018-04-24T06:34:41Z</cp:lastPrinted>
  <dcterms:created xsi:type="dcterms:W3CDTF">2015-12-11T08:13:35Z</dcterms:created>
  <dcterms:modified xsi:type="dcterms:W3CDTF">2018-08-14T07:37:47Z</dcterms:modified>
</cp:coreProperties>
</file>