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625" yWindow="-195" windowWidth="10155" windowHeight="10905"/>
  </bookViews>
  <sheets>
    <sheet name="Для НАЧИСЛЕНИЯ" sheetId="2" r:id="rId1"/>
  </sheets>
  <definedNames>
    <definedName name="_xlnm._FilterDatabase" localSheetId="0" hidden="1">'Для НАЧИСЛЕНИЯ'!$B$5:$C$91</definedName>
  </definedNames>
  <calcPr calcId="145621"/>
</workbook>
</file>

<file path=xl/calcChain.xml><?xml version="1.0" encoding="utf-8"?>
<calcChain xmlns="http://schemas.openxmlformats.org/spreadsheetml/2006/main">
  <c r="F92" i="2" l="1"/>
  <c r="F73" i="2"/>
  <c r="F74" i="2"/>
  <c r="F67" i="2"/>
  <c r="F37" i="2"/>
  <c r="F29" i="2"/>
  <c r="F41" i="2"/>
  <c r="F18" i="2"/>
  <c r="F15" i="2"/>
  <c r="F8" i="2"/>
  <c r="F7" i="2"/>
  <c r="F6" i="2" l="1"/>
  <c r="G7" i="2"/>
  <c r="B9" i="2" l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</calcChain>
</file>

<file path=xl/sharedStrings.xml><?xml version="1.0" encoding="utf-8"?>
<sst xmlns="http://schemas.openxmlformats.org/spreadsheetml/2006/main" count="95" uniqueCount="95">
  <si>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</si>
  <si>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</si>
  <si>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</si>
  <si>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</si>
  <si>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</si>
  <si>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</si>
  <si>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</si>
  <si>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</si>
  <si>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</si>
  <si>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</si>
  <si>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</si>
  <si>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Опочинина ул., д.13</t>
  </si>
  <si>
    <t>Гаванская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</si>
  <si>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</si>
  <si>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</si>
  <si>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</si>
  <si>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</si>
  <si>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</si>
  <si>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</si>
  <si>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</si>
  <si>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</si>
  <si>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</si>
  <si>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</si>
  <si>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</si>
  <si>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</si>
  <si>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</si>
  <si>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</si>
  <si>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</si>
  <si>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</si>
  <si>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</si>
  <si>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</si>
  <si>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</si>
  <si>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</si>
  <si>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</si>
  <si>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</si>
  <si>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</si>
  <si>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</si>
  <si>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</si>
  <si>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д.17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</si>
  <si>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</si>
  <si>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</si>
  <si>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</si>
  <si>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</si>
  <si>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</si>
  <si>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</si>
  <si>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</si>
  <si>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</si>
  <si>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</si>
  <si>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</si>
  <si>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</si>
  <si>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</si>
  <si>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</si>
  <si>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</si>
  <si>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</si>
  <si>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</si>
  <si>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</si>
  <si>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</si>
  <si>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</si>
  <si>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Беринга ул., д.32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</si>
  <si>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</si>
  <si>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</si>
  <si>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</si>
  <si>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</si>
  <si>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</si>
  <si>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</si>
  <si>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</si>
  <si>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</si>
  <si>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</si>
  <si>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</si>
  <si>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</si>
  <si>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</si>
  <si>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</si>
  <si>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</si>
  <si>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</si>
  <si>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</si>
  <si>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лит.А</t>
  </si>
  <si>
    <t>20 линия д.13 лит.Б</t>
  </si>
  <si>
    <t xml:space="preserve">20 линия д.15 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</si>
  <si>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</si>
  <si>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</si>
  <si>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</si>
  <si>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</si>
  <si>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</si>
  <si>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</si>
  <si>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</si>
  <si>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Средний пр., д.70</t>
  </si>
  <si>
    <t>19 линия д.6А</t>
  </si>
  <si>
    <t>20 линия д.9</t>
  </si>
  <si>
    <t>Детская ул., д.17 Г с гвс кв.1</t>
  </si>
  <si>
    <t>Детская ул., д.17Ас гвс ж/д</t>
  </si>
  <si>
    <t>Количество УУТЭ</t>
  </si>
  <si>
    <t>Примечание</t>
  </si>
  <si>
    <t>ГВС (куб.м)</t>
  </si>
  <si>
    <t>Наличная ул., д.15 А с гвс</t>
  </si>
  <si>
    <t>Расход   ГВС по показаниям УУТЭ за Июнь 2017 года для начисления населению.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</si>
</sst>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textRotation="90" wrapText="1"/>
    </xf>
    <xf numFmtId="2" fontId="6" fillId="2" borderId="3" xfId="0" applyNumberFormat="1" applyFont="1" applyFill="1" applyBorder="1" applyAlignment="1">
      <alignment horizontal="center" vertical="center" textRotation="90" wrapText="1"/>
    </xf>
    <xf numFmtId="2" fontId="6" fillId="2" borderId="4" xfId="0" applyNumberFormat="1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tabSelected="1" topLeftCell="B1" workbookViewId="0">
      <selection activeCell="M4" sqref="M4"/>
    </sheetView>
  </sheetViews>
  <sheetFormatPr defaultRowHeight="15" x14ac:dyDescent="0.25"/>
  <cols>
    <col min="1" max="1" width="0" style="3" hidden="1" customWidth="1"/>
    <col min="2" max="2" width="6" style="3" customWidth="1"/>
    <col min="3" max="3" width="45.5703125" style="6" customWidth="1"/>
    <col min="4" max="4" width="11.5703125" style="2" customWidth="1"/>
    <col min="5" max="5" width="21.5703125" style="3" customWidth="1"/>
    <col min="6" max="10" width="0" style="3" hidden="1" customWidth="1"/>
    <col min="11" max="16384" width="9.140625" style="3"/>
  </cols>
  <sheetData>
    <row r="1" spans="1:7" x14ac:dyDescent="0.25">
      <c r="E1" s="10"/>
    </row>
    <row r="2" spans="1:7" ht="38.25" customHeight="1" x14ac:dyDescent="0.25">
      <c r="B2" s="12" t="s">
        <v>94</v>
      </c>
      <c r="C2" s="12"/>
      <c r="D2" s="12"/>
      <c r="E2" s="12"/>
    </row>
    <row r="3" spans="1:7" ht="15" customHeight="1" x14ac:dyDescent="0.25">
      <c r="A3" s="11" t="s">
        <v>90</v>
      </c>
      <c r="B3" s="13" t="s">
        <v>61</v>
      </c>
      <c r="C3" s="16" t="s">
        <v>0</v>
      </c>
      <c r="D3" s="19" t="s">
        <v>92</v>
      </c>
      <c r="E3" s="13" t="s">
        <v>91</v>
      </c>
    </row>
    <row r="4" spans="1:7" ht="95.25" customHeight="1" x14ac:dyDescent="0.25">
      <c r="A4" s="11"/>
      <c r="B4" s="14"/>
      <c r="C4" s="17"/>
      <c r="D4" s="20"/>
      <c r="E4" s="14"/>
    </row>
    <row r="5" spans="1:7" ht="30" customHeight="1" x14ac:dyDescent="0.25">
      <c r="A5" s="11"/>
      <c r="B5" s="15"/>
      <c r="C5" s="18"/>
      <c r="D5" s="21"/>
      <c r="E5" s="15"/>
    </row>
    <row r="6" spans="1:7" ht="18.75" x14ac:dyDescent="0.25">
      <c r="A6" s="4">
        <v>1</v>
      </c>
      <c r="B6" s="7">
        <v>1</v>
      </c>
      <c r="C6" s="1" t="s">
        <v>62</v>
      </c>
      <c r="D6" s="4">
        <v>8.32</v>
      </c>
      <c r="E6" s="4"/>
      <c r="F6" s="3" t="e">
        <f>269.36+#REF!</f>
        <v>#REF!</v>
      </c>
    </row>
    <row r="7" spans="1:7" s="2" customFormat="1" ht="18.75" x14ac:dyDescent="0.25">
      <c r="A7" s="4">
        <v>1</v>
      </c>
      <c r="B7" s="7">
        <v>2</v>
      </c>
      <c r="C7" s="1" t="s">
        <v>1</v>
      </c>
      <c r="D7" s="8">
        <v>252.35</v>
      </c>
      <c r="E7" s="4"/>
      <c r="F7" s="9" t="e">
        <f>#REF!+#REF!</f>
        <v>#REF!</v>
      </c>
      <c r="G7" s="2" t="e">
        <f>621.88+#REF!</f>
        <v>#REF!</v>
      </c>
    </row>
    <row r="8" spans="1:7" s="2" customFormat="1" ht="18.75" x14ac:dyDescent="0.25">
      <c r="A8" s="4">
        <v>1</v>
      </c>
      <c r="B8" s="7">
        <v>3</v>
      </c>
      <c r="C8" s="1" t="s">
        <v>2</v>
      </c>
      <c r="D8" s="8">
        <v>202.97</v>
      </c>
      <c r="E8" s="4"/>
      <c r="F8" s="9" t="e">
        <f>#REF!+#REF!</f>
        <v>#REF!</v>
      </c>
    </row>
    <row r="9" spans="1:7" s="2" customFormat="1" ht="18.75" x14ac:dyDescent="0.25">
      <c r="A9" s="4">
        <v>1</v>
      </c>
      <c r="B9" s="7">
        <f t="shared" ref="B9:B14" si="0">B8+1</f>
        <v>4</v>
      </c>
      <c r="C9" s="1" t="s">
        <v>3</v>
      </c>
      <c r="D9" s="8">
        <v>100.53</v>
      </c>
      <c r="E9" s="4"/>
    </row>
    <row r="10" spans="1:7" s="2" customFormat="1" ht="18" customHeight="1" x14ac:dyDescent="0.25">
      <c r="A10" s="4">
        <v>1</v>
      </c>
      <c r="B10" s="7">
        <f t="shared" si="0"/>
        <v>5</v>
      </c>
      <c r="C10" s="1" t="s">
        <v>4</v>
      </c>
      <c r="D10" s="8">
        <v>76.2</v>
      </c>
      <c r="E10" s="4"/>
    </row>
    <row r="11" spans="1:7" s="2" customFormat="1" ht="20.25" customHeight="1" x14ac:dyDescent="0.25">
      <c r="A11" s="4"/>
      <c r="B11" s="7">
        <f t="shared" si="0"/>
        <v>6</v>
      </c>
      <c r="C11" s="1" t="s">
        <v>5</v>
      </c>
      <c r="D11" s="8">
        <v>53.32</v>
      </c>
      <c r="E11" s="4"/>
    </row>
    <row r="12" spans="1:7" s="2" customFormat="1" ht="18.75" x14ac:dyDescent="0.25">
      <c r="A12" s="4">
        <v>1</v>
      </c>
      <c r="B12" s="7">
        <f t="shared" si="0"/>
        <v>7</v>
      </c>
      <c r="C12" s="1" t="s">
        <v>6</v>
      </c>
      <c r="D12" s="8">
        <v>150.16</v>
      </c>
      <c r="E12" s="4"/>
    </row>
    <row r="13" spans="1:7" s="2" customFormat="1" ht="18.75" x14ac:dyDescent="0.25">
      <c r="A13" s="4">
        <v>1</v>
      </c>
      <c r="B13" s="7">
        <f t="shared" si="0"/>
        <v>8</v>
      </c>
      <c r="C13" s="1" t="s">
        <v>7</v>
      </c>
      <c r="D13" s="8">
        <v>167.83</v>
      </c>
      <c r="E13" s="4"/>
    </row>
    <row r="14" spans="1:7" s="2" customFormat="1" ht="18.75" x14ac:dyDescent="0.25">
      <c r="A14" s="4"/>
      <c r="B14" s="7">
        <f t="shared" si="0"/>
        <v>9</v>
      </c>
      <c r="C14" s="1" t="s">
        <v>63</v>
      </c>
      <c r="D14" s="8">
        <v>65.78</v>
      </c>
      <c r="E14" s="4"/>
    </row>
    <row r="15" spans="1:7" s="2" customFormat="1" ht="18.75" x14ac:dyDescent="0.25">
      <c r="A15" s="4"/>
      <c r="B15" s="7">
        <f>B14+1</f>
        <v>10</v>
      </c>
      <c r="C15" s="1" t="s">
        <v>64</v>
      </c>
      <c r="D15" s="8">
        <v>55.66</v>
      </c>
      <c r="E15" s="4"/>
      <c r="F15" s="2">
        <f>0.37+150.06</f>
        <v>150.43</v>
      </c>
    </row>
    <row r="16" spans="1:7" s="2" customFormat="1" ht="18.75" x14ac:dyDescent="0.25">
      <c r="A16" s="4"/>
      <c r="B16" s="7">
        <f>B15+1</f>
        <v>11</v>
      </c>
      <c r="C16" s="1" t="s">
        <v>8</v>
      </c>
      <c r="D16" s="8">
        <v>99.52</v>
      </c>
      <c r="E16" s="4"/>
    </row>
    <row r="17" spans="1:6" s="2" customFormat="1" ht="18.75" customHeight="1" x14ac:dyDescent="0.25">
      <c r="A17" s="4">
        <v>1</v>
      </c>
      <c r="B17" s="7">
        <f t="shared" ref="B17:B80" si="1">B16+1</f>
        <v>12</v>
      </c>
      <c r="C17" s="1" t="s">
        <v>65</v>
      </c>
      <c r="D17" s="8">
        <v>181.48</v>
      </c>
      <c r="E17" s="4"/>
    </row>
    <row r="18" spans="1:6" s="2" customFormat="1" ht="18.75" x14ac:dyDescent="0.25">
      <c r="A18" s="4"/>
      <c r="B18" s="7">
        <f t="shared" si="1"/>
        <v>13</v>
      </c>
      <c r="C18" s="1" t="s">
        <v>66</v>
      </c>
      <c r="D18" s="8">
        <v>36.58</v>
      </c>
      <c r="E18" s="4"/>
      <c r="F18" s="2">
        <f>51.01+4.44</f>
        <v>55.449999999999996</v>
      </c>
    </row>
    <row r="19" spans="1:6" s="2" customFormat="1" ht="18.75" customHeight="1" x14ac:dyDescent="0.25">
      <c r="A19" s="4">
        <v>1</v>
      </c>
      <c r="B19" s="7">
        <f t="shared" si="1"/>
        <v>14</v>
      </c>
      <c r="C19" s="1" t="s">
        <v>67</v>
      </c>
      <c r="D19" s="8">
        <v>297.18</v>
      </c>
      <c r="E19" s="4"/>
    </row>
    <row r="20" spans="1:6" s="2" customFormat="1" ht="18.75" x14ac:dyDescent="0.25">
      <c r="A20" s="4"/>
      <c r="B20" s="7">
        <f t="shared" si="1"/>
        <v>15</v>
      </c>
      <c r="C20" s="1" t="s">
        <v>68</v>
      </c>
      <c r="D20" s="8">
        <v>76.14</v>
      </c>
      <c r="E20" s="4"/>
    </row>
    <row r="21" spans="1:6" s="2" customFormat="1" ht="18.75" x14ac:dyDescent="0.25">
      <c r="A21" s="4">
        <v>1</v>
      </c>
      <c r="B21" s="7">
        <f t="shared" si="1"/>
        <v>16</v>
      </c>
      <c r="C21" s="1" t="s">
        <v>9</v>
      </c>
      <c r="D21" s="8">
        <v>75.25</v>
      </c>
      <c r="E21" s="4"/>
    </row>
    <row r="22" spans="1:6" s="2" customFormat="1" ht="18.75" x14ac:dyDescent="0.25">
      <c r="A22" s="4">
        <v>1</v>
      </c>
      <c r="B22" s="7">
        <f t="shared" si="1"/>
        <v>17</v>
      </c>
      <c r="C22" s="1" t="s">
        <v>10</v>
      </c>
      <c r="D22" s="8">
        <v>73.61</v>
      </c>
      <c r="E22" s="4"/>
    </row>
    <row r="23" spans="1:6" s="2" customFormat="1" ht="18.75" x14ac:dyDescent="0.25">
      <c r="A23" s="4"/>
      <c r="B23" s="7">
        <f t="shared" si="1"/>
        <v>18</v>
      </c>
      <c r="C23" s="1" t="s">
        <v>11</v>
      </c>
      <c r="D23" s="8">
        <v>134.55000000000001</v>
      </c>
      <c r="E23" s="4"/>
    </row>
    <row r="24" spans="1:6" s="2" customFormat="1" ht="18.75" x14ac:dyDescent="0.25">
      <c r="A24" s="4"/>
      <c r="B24" s="7">
        <f t="shared" si="1"/>
        <v>19</v>
      </c>
      <c r="C24" s="1" t="s">
        <v>12</v>
      </c>
      <c r="D24" s="8">
        <v>14.67</v>
      </c>
      <c r="E24" s="4"/>
    </row>
    <row r="25" spans="1:6" s="2" customFormat="1" ht="18.75" customHeight="1" x14ac:dyDescent="0.25">
      <c r="A25" s="4">
        <v>1</v>
      </c>
      <c r="B25" s="7">
        <f t="shared" si="1"/>
        <v>20</v>
      </c>
      <c r="C25" s="1" t="s">
        <v>79</v>
      </c>
      <c r="D25" s="8">
        <v>6.23</v>
      </c>
      <c r="E25" s="4"/>
    </row>
    <row r="26" spans="1:6" s="2" customFormat="1" ht="18.75" x14ac:dyDescent="0.25">
      <c r="A26" s="4"/>
      <c r="B26" s="7">
        <f t="shared" si="1"/>
        <v>21</v>
      </c>
      <c r="C26" s="1" t="s">
        <v>78</v>
      </c>
      <c r="D26" s="8">
        <v>9.98</v>
      </c>
      <c r="E26" s="4"/>
    </row>
    <row r="27" spans="1:6" s="2" customFormat="1" ht="18.75" x14ac:dyDescent="0.25">
      <c r="A27" s="4">
        <v>1</v>
      </c>
      <c r="B27" s="7">
        <f t="shared" si="1"/>
        <v>22</v>
      </c>
      <c r="C27" s="1" t="s">
        <v>13</v>
      </c>
      <c r="D27" s="8">
        <v>243.08</v>
      </c>
      <c r="E27" s="4"/>
    </row>
    <row r="28" spans="1:6" s="2" customFormat="1" ht="18.75" x14ac:dyDescent="0.25">
      <c r="A28" s="4">
        <v>2</v>
      </c>
      <c r="B28" s="7">
        <f t="shared" si="1"/>
        <v>23</v>
      </c>
      <c r="C28" s="1" t="s">
        <v>14</v>
      </c>
      <c r="D28" s="8">
        <v>240.92</v>
      </c>
      <c r="E28" s="4"/>
    </row>
    <row r="29" spans="1:6" s="2" customFormat="1" ht="18.75" x14ac:dyDescent="0.25">
      <c r="A29" s="4">
        <v>1</v>
      </c>
      <c r="B29" s="7">
        <f t="shared" si="1"/>
        <v>24</v>
      </c>
      <c r="C29" s="1" t="s">
        <v>15</v>
      </c>
      <c r="D29" s="8">
        <v>285.97000000000003</v>
      </c>
      <c r="E29" s="4"/>
      <c r="F29" s="2">
        <f>691.17+16.91</f>
        <v>708.07999999999993</v>
      </c>
    </row>
    <row r="30" spans="1:6" s="2" customFormat="1" ht="18.75" x14ac:dyDescent="0.25">
      <c r="A30" s="4"/>
      <c r="B30" s="7">
        <f t="shared" si="1"/>
        <v>25</v>
      </c>
      <c r="C30" s="1" t="s">
        <v>16</v>
      </c>
      <c r="D30" s="8">
        <v>30.57</v>
      </c>
      <c r="E30" s="4"/>
    </row>
    <row r="31" spans="1:6" s="2" customFormat="1" ht="18.75" x14ac:dyDescent="0.25">
      <c r="A31" s="4">
        <v>1</v>
      </c>
      <c r="B31" s="7">
        <f t="shared" si="1"/>
        <v>26</v>
      </c>
      <c r="C31" s="1" t="s">
        <v>17</v>
      </c>
      <c r="D31" s="8">
        <v>235.94</v>
      </c>
      <c r="E31" s="4"/>
    </row>
    <row r="32" spans="1:6" s="2" customFormat="1" ht="18.75" x14ac:dyDescent="0.25">
      <c r="A32" s="4">
        <v>1</v>
      </c>
      <c r="B32" s="7">
        <f t="shared" si="1"/>
        <v>27</v>
      </c>
      <c r="C32" s="1" t="s">
        <v>18</v>
      </c>
      <c r="D32" s="8">
        <v>267.86</v>
      </c>
      <c r="E32" s="4"/>
    </row>
    <row r="33" spans="1:6" s="2" customFormat="1" ht="18.75" x14ac:dyDescent="0.25">
      <c r="A33" s="4">
        <v>1</v>
      </c>
      <c r="B33" s="7">
        <f t="shared" si="1"/>
        <v>28</v>
      </c>
      <c r="C33" s="1" t="s">
        <v>19</v>
      </c>
      <c r="D33" s="8">
        <v>493.06</v>
      </c>
      <c r="E33" s="4"/>
    </row>
    <row r="34" spans="1:6" s="2" customFormat="1" ht="18.75" customHeight="1" x14ac:dyDescent="0.25">
      <c r="A34" s="4"/>
      <c r="B34" s="7">
        <f t="shared" si="1"/>
        <v>29</v>
      </c>
      <c r="C34" s="1" t="s">
        <v>88</v>
      </c>
      <c r="D34" s="8">
        <v>2.5</v>
      </c>
      <c r="E34" s="4"/>
    </row>
    <row r="35" spans="1:6" s="2" customFormat="1" ht="18.75" x14ac:dyDescent="0.25">
      <c r="A35" s="4"/>
      <c r="B35" s="7">
        <f t="shared" si="1"/>
        <v>30</v>
      </c>
      <c r="C35" s="1" t="s">
        <v>89</v>
      </c>
      <c r="D35" s="8">
        <v>48.71</v>
      </c>
      <c r="E35" s="4"/>
    </row>
    <row r="36" spans="1:6" s="2" customFormat="1" ht="18.75" x14ac:dyDescent="0.25">
      <c r="A36" s="4">
        <v>1</v>
      </c>
      <c r="B36" s="7">
        <f t="shared" si="1"/>
        <v>31</v>
      </c>
      <c r="C36" s="1" t="s">
        <v>20</v>
      </c>
      <c r="D36" s="8">
        <v>119.93</v>
      </c>
      <c r="E36" s="4"/>
    </row>
    <row r="37" spans="1:6" s="2" customFormat="1" ht="18.75" x14ac:dyDescent="0.25">
      <c r="A37" s="4">
        <v>1</v>
      </c>
      <c r="B37" s="7">
        <f t="shared" si="1"/>
        <v>32</v>
      </c>
      <c r="C37" s="1" t="s">
        <v>21</v>
      </c>
      <c r="D37" s="8">
        <v>140.16999999999999</v>
      </c>
      <c r="E37" s="4"/>
      <c r="F37" s="2">
        <f>259.32+22.09</f>
        <v>281.40999999999997</v>
      </c>
    </row>
    <row r="38" spans="1:6" s="2" customFormat="1" ht="18.75" x14ac:dyDescent="0.25">
      <c r="A38" s="4"/>
      <c r="B38" s="7">
        <f t="shared" si="1"/>
        <v>33</v>
      </c>
      <c r="C38" s="1" t="s">
        <v>22</v>
      </c>
      <c r="D38" s="8">
        <v>44.05</v>
      </c>
      <c r="E38" s="4"/>
    </row>
    <row r="39" spans="1:6" s="2" customFormat="1" ht="18.75" x14ac:dyDescent="0.25">
      <c r="A39" s="4">
        <v>1</v>
      </c>
      <c r="B39" s="7">
        <f t="shared" si="1"/>
        <v>34</v>
      </c>
      <c r="C39" s="1" t="s">
        <v>23</v>
      </c>
      <c r="D39" s="8">
        <v>70.16</v>
      </c>
      <c r="E39" s="4"/>
    </row>
    <row r="40" spans="1:6" s="2" customFormat="1" ht="18.75" x14ac:dyDescent="0.25">
      <c r="A40" s="4">
        <v>1</v>
      </c>
      <c r="B40" s="7">
        <f t="shared" si="1"/>
        <v>35</v>
      </c>
      <c r="C40" s="1" t="s">
        <v>24</v>
      </c>
      <c r="D40" s="8">
        <v>79.05</v>
      </c>
      <c r="E40" s="4"/>
    </row>
    <row r="41" spans="1:6" s="2" customFormat="1" ht="18.75" x14ac:dyDescent="0.25">
      <c r="A41" s="4"/>
      <c r="B41" s="7">
        <f t="shared" si="1"/>
        <v>36</v>
      </c>
      <c r="C41" s="1" t="s">
        <v>25</v>
      </c>
      <c r="D41" s="8">
        <v>66.88</v>
      </c>
      <c r="E41" s="4"/>
      <c r="F41" s="2">
        <f>121.5+8.35</f>
        <v>129.85</v>
      </c>
    </row>
    <row r="42" spans="1:6" s="2" customFormat="1" ht="18.75" x14ac:dyDescent="0.25">
      <c r="A42" s="4">
        <v>1</v>
      </c>
      <c r="B42" s="7">
        <f t="shared" si="1"/>
        <v>37</v>
      </c>
      <c r="C42" s="1" t="s">
        <v>26</v>
      </c>
      <c r="D42" s="8">
        <v>108.29</v>
      </c>
      <c r="E42" s="4"/>
    </row>
    <row r="43" spans="1:6" s="2" customFormat="1" ht="18.75" x14ac:dyDescent="0.25">
      <c r="A43" s="4">
        <v>5</v>
      </c>
      <c r="B43" s="7">
        <f t="shared" si="1"/>
        <v>38</v>
      </c>
      <c r="C43" s="1" t="s">
        <v>27</v>
      </c>
      <c r="D43" s="8">
        <v>991.82</v>
      </c>
      <c r="E43" s="4"/>
    </row>
    <row r="44" spans="1:6" s="2" customFormat="1" ht="18.75" customHeight="1" x14ac:dyDescent="0.25">
      <c r="A44" s="4">
        <v>8</v>
      </c>
      <c r="B44" s="7">
        <f t="shared" si="1"/>
        <v>39</v>
      </c>
      <c r="C44" s="1" t="s">
        <v>74</v>
      </c>
      <c r="D44" s="8">
        <v>1036.6199999999999</v>
      </c>
      <c r="E44" s="4"/>
    </row>
    <row r="45" spans="1:6" s="2" customFormat="1" ht="18.75" x14ac:dyDescent="0.25">
      <c r="A45" s="4"/>
      <c r="B45" s="7">
        <f t="shared" si="1"/>
        <v>40</v>
      </c>
      <c r="C45" s="1" t="s">
        <v>84</v>
      </c>
      <c r="D45" s="8">
        <v>1236.05</v>
      </c>
      <c r="E45" s="4"/>
    </row>
    <row r="46" spans="1:6" s="2" customFormat="1" ht="18.75" x14ac:dyDescent="0.25">
      <c r="A46" s="4">
        <v>2</v>
      </c>
      <c r="B46" s="7">
        <f t="shared" si="1"/>
        <v>41</v>
      </c>
      <c r="C46" s="1" t="s">
        <v>28</v>
      </c>
      <c r="D46" s="8">
        <v>399.1</v>
      </c>
      <c r="E46" s="4"/>
    </row>
    <row r="47" spans="1:6" s="2" customFormat="1" ht="18.75" x14ac:dyDescent="0.25">
      <c r="A47" s="4">
        <v>5</v>
      </c>
      <c r="B47" s="7">
        <f t="shared" si="1"/>
        <v>42</v>
      </c>
      <c r="C47" s="1" t="s">
        <v>29</v>
      </c>
      <c r="D47" s="8">
        <v>1039.01</v>
      </c>
      <c r="E47" s="4"/>
    </row>
    <row r="48" spans="1:6" s="2" customFormat="1" ht="18.75" x14ac:dyDescent="0.25">
      <c r="A48" s="4">
        <v>3</v>
      </c>
      <c r="B48" s="7">
        <f t="shared" si="1"/>
        <v>43</v>
      </c>
      <c r="C48" s="1" t="s">
        <v>30</v>
      </c>
      <c r="D48" s="8">
        <v>527.39</v>
      </c>
      <c r="E48" s="4"/>
    </row>
    <row r="49" spans="1:5" s="2" customFormat="1" ht="18.75" x14ac:dyDescent="0.25">
      <c r="A49" s="4">
        <v>1</v>
      </c>
      <c r="B49" s="7">
        <f t="shared" si="1"/>
        <v>44</v>
      </c>
      <c r="C49" s="1" t="s">
        <v>31</v>
      </c>
      <c r="D49" s="8">
        <v>286.58</v>
      </c>
      <c r="E49" s="4"/>
    </row>
    <row r="50" spans="1:5" s="2" customFormat="1" ht="18.75" customHeight="1" x14ac:dyDescent="0.25">
      <c r="A50" s="4">
        <v>4</v>
      </c>
      <c r="B50" s="7">
        <f t="shared" si="1"/>
        <v>45</v>
      </c>
      <c r="C50" s="1" t="s">
        <v>80</v>
      </c>
      <c r="D50" s="8">
        <v>202.38</v>
      </c>
      <c r="E50" s="4"/>
    </row>
    <row r="51" spans="1:5" s="2" customFormat="1" ht="18.75" x14ac:dyDescent="0.25">
      <c r="A51" s="4"/>
      <c r="B51" s="7">
        <f t="shared" si="1"/>
        <v>46</v>
      </c>
      <c r="C51" s="1" t="s">
        <v>81</v>
      </c>
      <c r="D51" s="8">
        <v>193.3</v>
      </c>
      <c r="E51" s="4"/>
    </row>
    <row r="52" spans="1:5" s="2" customFormat="1" ht="18.75" x14ac:dyDescent="0.25">
      <c r="A52" s="4"/>
      <c r="B52" s="7">
        <f t="shared" si="1"/>
        <v>47</v>
      </c>
      <c r="C52" s="1" t="s">
        <v>82</v>
      </c>
      <c r="D52" s="8">
        <v>199.14</v>
      </c>
      <c r="E52" s="4"/>
    </row>
    <row r="53" spans="1:5" s="2" customFormat="1" ht="18.75" x14ac:dyDescent="0.25">
      <c r="A53" s="4"/>
      <c r="B53" s="7">
        <f t="shared" si="1"/>
        <v>48</v>
      </c>
      <c r="C53" s="1" t="s">
        <v>83</v>
      </c>
      <c r="D53" s="8">
        <v>151.13999999999999</v>
      </c>
      <c r="E53" s="4"/>
    </row>
    <row r="54" spans="1:5" s="2" customFormat="1" ht="18.75" x14ac:dyDescent="0.25">
      <c r="A54" s="4">
        <v>1</v>
      </c>
      <c r="B54" s="7">
        <f t="shared" si="1"/>
        <v>49</v>
      </c>
      <c r="C54" s="1" t="s">
        <v>32</v>
      </c>
      <c r="D54" s="8">
        <v>427.32</v>
      </c>
      <c r="E54" s="4"/>
    </row>
    <row r="55" spans="1:5" s="2" customFormat="1" ht="18.75" x14ac:dyDescent="0.25">
      <c r="A55" s="4">
        <v>1</v>
      </c>
      <c r="B55" s="7">
        <f t="shared" si="1"/>
        <v>50</v>
      </c>
      <c r="C55" s="1" t="s">
        <v>33</v>
      </c>
      <c r="D55" s="8">
        <v>228.93</v>
      </c>
      <c r="E55" s="4"/>
    </row>
    <row r="56" spans="1:5" s="2" customFormat="1" ht="18.75" x14ac:dyDescent="0.25">
      <c r="A56" s="4">
        <v>1</v>
      </c>
      <c r="B56" s="7">
        <f t="shared" si="1"/>
        <v>51</v>
      </c>
      <c r="C56" s="1" t="s">
        <v>34</v>
      </c>
      <c r="D56" s="8">
        <v>272.42</v>
      </c>
      <c r="E56" s="4"/>
    </row>
    <row r="57" spans="1:5" s="2" customFormat="1" ht="18.75" x14ac:dyDescent="0.25">
      <c r="A57" s="4">
        <v>1</v>
      </c>
      <c r="B57" s="7">
        <f t="shared" si="1"/>
        <v>52</v>
      </c>
      <c r="C57" s="1" t="s">
        <v>35</v>
      </c>
      <c r="D57" s="8">
        <v>56.36</v>
      </c>
      <c r="E57" s="4"/>
    </row>
    <row r="58" spans="1:5" s="2" customFormat="1" ht="18.75" x14ac:dyDescent="0.25">
      <c r="A58" s="4"/>
      <c r="B58" s="7">
        <f t="shared" si="1"/>
        <v>53</v>
      </c>
      <c r="C58" s="1" t="s">
        <v>93</v>
      </c>
      <c r="D58" s="8">
        <v>11.74</v>
      </c>
      <c r="E58" s="4"/>
    </row>
    <row r="59" spans="1:5" s="2" customFormat="1" ht="18.75" x14ac:dyDescent="0.25">
      <c r="A59" s="4">
        <v>1</v>
      </c>
      <c r="B59" s="7">
        <f t="shared" si="1"/>
        <v>54</v>
      </c>
      <c r="C59" s="1" t="s">
        <v>36</v>
      </c>
      <c r="D59" s="8">
        <v>79.27</v>
      </c>
      <c r="E59" s="4"/>
    </row>
    <row r="60" spans="1:5" s="2" customFormat="1" ht="18.75" x14ac:dyDescent="0.25">
      <c r="A60" s="4">
        <v>1</v>
      </c>
      <c r="B60" s="7">
        <f t="shared" si="1"/>
        <v>55</v>
      </c>
      <c r="C60" s="1" t="s">
        <v>37</v>
      </c>
      <c r="D60" s="4">
        <v>123.54</v>
      </c>
      <c r="E60" s="4"/>
    </row>
    <row r="61" spans="1:5" s="2" customFormat="1" ht="18.75" x14ac:dyDescent="0.25">
      <c r="A61" s="4">
        <v>1</v>
      </c>
      <c r="B61" s="7">
        <f t="shared" si="1"/>
        <v>56</v>
      </c>
      <c r="C61" s="1" t="s">
        <v>38</v>
      </c>
      <c r="D61" s="4">
        <v>156.26</v>
      </c>
      <c r="E61" s="4"/>
    </row>
    <row r="62" spans="1:5" s="2" customFormat="1" ht="18.75" x14ac:dyDescent="0.25">
      <c r="A62" s="4">
        <v>1</v>
      </c>
      <c r="B62" s="7">
        <f t="shared" si="1"/>
        <v>57</v>
      </c>
      <c r="C62" s="1" t="s">
        <v>39</v>
      </c>
      <c r="D62" s="8">
        <v>229.13</v>
      </c>
      <c r="E62" s="4"/>
    </row>
    <row r="63" spans="1:5" s="2" customFormat="1" ht="18.75" x14ac:dyDescent="0.25">
      <c r="A63" s="4">
        <v>2</v>
      </c>
      <c r="B63" s="7">
        <f t="shared" si="1"/>
        <v>58</v>
      </c>
      <c r="C63" s="1" t="s">
        <v>40</v>
      </c>
      <c r="D63" s="8">
        <v>186</v>
      </c>
      <c r="E63" s="4"/>
    </row>
    <row r="64" spans="1:5" s="2" customFormat="1" ht="18.75" x14ac:dyDescent="0.25">
      <c r="A64" s="4">
        <v>1</v>
      </c>
      <c r="B64" s="7">
        <f t="shared" si="1"/>
        <v>59</v>
      </c>
      <c r="C64" s="1" t="s">
        <v>41</v>
      </c>
      <c r="D64" s="8">
        <v>179.55</v>
      </c>
      <c r="E64" s="4"/>
    </row>
    <row r="65" spans="1:6" s="2" customFormat="1" ht="18.75" x14ac:dyDescent="0.25">
      <c r="A65" s="4">
        <v>1</v>
      </c>
      <c r="B65" s="7">
        <f t="shared" si="1"/>
        <v>60</v>
      </c>
      <c r="C65" s="1" t="s">
        <v>42</v>
      </c>
      <c r="D65" s="8">
        <v>204.26</v>
      </c>
      <c r="E65" s="4"/>
    </row>
    <row r="66" spans="1:6" s="2" customFormat="1" ht="18.75" x14ac:dyDescent="0.25">
      <c r="A66" s="4">
        <v>1</v>
      </c>
      <c r="B66" s="7">
        <f t="shared" si="1"/>
        <v>61</v>
      </c>
      <c r="C66" s="1" t="s">
        <v>43</v>
      </c>
      <c r="D66" s="8">
        <v>154.01</v>
      </c>
      <c r="E66" s="4"/>
    </row>
    <row r="67" spans="1:6" s="2" customFormat="1" ht="18.75" x14ac:dyDescent="0.25">
      <c r="A67" s="4"/>
      <c r="B67" s="7">
        <f t="shared" si="1"/>
        <v>62</v>
      </c>
      <c r="C67" s="1" t="s">
        <v>44</v>
      </c>
      <c r="D67" s="8">
        <v>171.97</v>
      </c>
      <c r="E67" s="4"/>
      <c r="F67" s="2">
        <f>2.43+378.5</f>
        <v>380.93</v>
      </c>
    </row>
    <row r="68" spans="1:6" s="2" customFormat="1" ht="18.75" x14ac:dyDescent="0.25">
      <c r="A68" s="4"/>
      <c r="B68" s="7">
        <f t="shared" si="1"/>
        <v>63</v>
      </c>
      <c r="C68" s="1" t="s">
        <v>45</v>
      </c>
      <c r="D68" s="8">
        <v>142.03</v>
      </c>
      <c r="E68" s="4"/>
    </row>
    <row r="69" spans="1:6" s="2" customFormat="1" ht="18.75" x14ac:dyDescent="0.25">
      <c r="A69" s="4">
        <v>1</v>
      </c>
      <c r="B69" s="7">
        <f t="shared" si="1"/>
        <v>64</v>
      </c>
      <c r="C69" s="1" t="s">
        <v>46</v>
      </c>
      <c r="D69" s="8">
        <v>197.2</v>
      </c>
      <c r="E69" s="4"/>
    </row>
    <row r="70" spans="1:6" s="2" customFormat="1" ht="18.75" x14ac:dyDescent="0.25">
      <c r="A70" s="4">
        <v>1</v>
      </c>
      <c r="B70" s="7">
        <f t="shared" si="1"/>
        <v>65</v>
      </c>
      <c r="C70" s="1" t="s">
        <v>47</v>
      </c>
      <c r="D70" s="8">
        <v>174.48</v>
      </c>
      <c r="E70" s="4"/>
    </row>
    <row r="71" spans="1:6" s="2" customFormat="1" ht="18.75" customHeight="1" x14ac:dyDescent="0.25">
      <c r="A71" s="4"/>
      <c r="B71" s="7">
        <f t="shared" si="1"/>
        <v>66</v>
      </c>
      <c r="C71" s="1" t="s">
        <v>69</v>
      </c>
      <c r="D71" s="8">
        <v>83.6</v>
      </c>
      <c r="E71" s="4"/>
    </row>
    <row r="72" spans="1:6" s="2" customFormat="1" ht="18.75" x14ac:dyDescent="0.25">
      <c r="A72" s="4"/>
      <c r="B72" s="7">
        <f t="shared" si="1"/>
        <v>67</v>
      </c>
      <c r="C72" s="1" t="s">
        <v>70</v>
      </c>
      <c r="D72" s="8">
        <v>14.54</v>
      </c>
      <c r="E72" s="4"/>
    </row>
    <row r="73" spans="1:6" s="2" customFormat="1" ht="18.75" x14ac:dyDescent="0.25">
      <c r="A73" s="4">
        <v>1</v>
      </c>
      <c r="B73" s="7">
        <f t="shared" si="1"/>
        <v>68</v>
      </c>
      <c r="C73" s="1" t="s">
        <v>48</v>
      </c>
      <c r="D73" s="8">
        <v>166.91</v>
      </c>
      <c r="E73" s="4"/>
      <c r="F73" s="2">
        <f>310.94+12.15</f>
        <v>323.08999999999997</v>
      </c>
    </row>
    <row r="74" spans="1:6" s="2" customFormat="1" ht="18.75" x14ac:dyDescent="0.25">
      <c r="A74" s="4"/>
      <c r="B74" s="7">
        <f t="shared" si="1"/>
        <v>69</v>
      </c>
      <c r="C74" s="1" t="s">
        <v>49</v>
      </c>
      <c r="D74" s="8">
        <v>113.69</v>
      </c>
      <c r="E74" s="4"/>
      <c r="F74" s="2">
        <f>220.47+14.65</f>
        <v>235.12</v>
      </c>
    </row>
    <row r="75" spans="1:6" s="2" customFormat="1" ht="18.75" x14ac:dyDescent="0.25">
      <c r="A75" s="4">
        <v>1</v>
      </c>
      <c r="B75" s="7">
        <f t="shared" si="1"/>
        <v>70</v>
      </c>
      <c r="C75" s="1" t="s">
        <v>50</v>
      </c>
      <c r="D75" s="8">
        <v>109.14</v>
      </c>
      <c r="E75" s="4"/>
    </row>
    <row r="76" spans="1:6" s="2" customFormat="1" ht="18.75" customHeight="1" x14ac:dyDescent="0.25">
      <c r="A76" s="4">
        <v>1</v>
      </c>
      <c r="B76" s="7">
        <f t="shared" si="1"/>
        <v>71</v>
      </c>
      <c r="C76" s="1" t="s">
        <v>71</v>
      </c>
      <c r="D76" s="8">
        <v>33.549999999999997</v>
      </c>
      <c r="E76" s="4"/>
    </row>
    <row r="77" spans="1:6" s="2" customFormat="1" ht="18.75" x14ac:dyDescent="0.25">
      <c r="A77" s="4"/>
      <c r="B77" s="7">
        <f t="shared" si="1"/>
        <v>72</v>
      </c>
      <c r="C77" s="1" t="s">
        <v>72</v>
      </c>
      <c r="D77" s="8">
        <v>27.96</v>
      </c>
      <c r="E77" s="4"/>
    </row>
    <row r="78" spans="1:6" s="2" customFormat="1" ht="18.75" x14ac:dyDescent="0.25">
      <c r="A78" s="4"/>
      <c r="B78" s="7">
        <f t="shared" si="1"/>
        <v>73</v>
      </c>
      <c r="C78" s="1" t="s">
        <v>51</v>
      </c>
      <c r="D78" s="8">
        <v>64.92</v>
      </c>
      <c r="E78" s="4"/>
    </row>
    <row r="79" spans="1:6" s="2" customFormat="1" ht="18.75" x14ac:dyDescent="0.25">
      <c r="A79" s="4">
        <v>1</v>
      </c>
      <c r="B79" s="7">
        <f t="shared" si="1"/>
        <v>74</v>
      </c>
      <c r="C79" s="1" t="s">
        <v>52</v>
      </c>
      <c r="D79" s="8">
        <v>102.83</v>
      </c>
      <c r="E79" s="4"/>
    </row>
    <row r="80" spans="1:6" s="2" customFormat="1" ht="18.75" x14ac:dyDescent="0.25">
      <c r="A80" s="4">
        <v>1</v>
      </c>
      <c r="B80" s="7">
        <f t="shared" si="1"/>
        <v>75</v>
      </c>
      <c r="C80" s="1" t="s">
        <v>53</v>
      </c>
      <c r="D80" s="8">
        <v>88.37</v>
      </c>
      <c r="E80" s="4"/>
    </row>
    <row r="81" spans="1:6" s="2" customFormat="1" ht="18.75" x14ac:dyDescent="0.25">
      <c r="A81" s="4"/>
      <c r="B81" s="7">
        <f t="shared" ref="B81:B94" si="2">B80+1</f>
        <v>76</v>
      </c>
      <c r="C81" s="1" t="s">
        <v>73</v>
      </c>
      <c r="D81" s="8">
        <v>5</v>
      </c>
      <c r="E81" s="4"/>
    </row>
    <row r="82" spans="1:6" s="2" customFormat="1" ht="18.75" x14ac:dyDescent="0.25">
      <c r="A82" s="4">
        <v>1</v>
      </c>
      <c r="B82" s="7">
        <f t="shared" si="2"/>
        <v>77</v>
      </c>
      <c r="C82" s="1" t="s">
        <v>54</v>
      </c>
      <c r="D82" s="8">
        <v>119.81</v>
      </c>
      <c r="E82" s="4"/>
    </row>
    <row r="83" spans="1:6" s="2" customFormat="1" ht="18.75" x14ac:dyDescent="0.25">
      <c r="A83" s="4">
        <v>2</v>
      </c>
      <c r="B83" s="7">
        <f t="shared" si="2"/>
        <v>78</v>
      </c>
      <c r="C83" s="1" t="s">
        <v>55</v>
      </c>
      <c r="D83" s="8">
        <v>642.14</v>
      </c>
      <c r="E83" s="4"/>
    </row>
    <row r="84" spans="1:6" s="2" customFormat="1" ht="18.75" x14ac:dyDescent="0.25">
      <c r="A84" s="4">
        <v>1</v>
      </c>
      <c r="B84" s="7">
        <f t="shared" si="2"/>
        <v>79</v>
      </c>
      <c r="C84" s="1" t="s">
        <v>56</v>
      </c>
      <c r="D84" s="8">
        <v>161.18</v>
      </c>
      <c r="E84" s="4"/>
    </row>
    <row r="85" spans="1:6" s="2" customFormat="1" ht="18.75" x14ac:dyDescent="0.25">
      <c r="A85" s="4">
        <v>1</v>
      </c>
      <c r="B85" s="7">
        <f t="shared" si="2"/>
        <v>80</v>
      </c>
      <c r="C85" s="1" t="s">
        <v>57</v>
      </c>
      <c r="D85" s="8">
        <v>229.81</v>
      </c>
      <c r="E85" s="4"/>
    </row>
    <row r="86" spans="1:6" s="2" customFormat="1" ht="18.75" x14ac:dyDescent="0.25">
      <c r="A86" s="4">
        <v>1</v>
      </c>
      <c r="B86" s="7">
        <f t="shared" si="2"/>
        <v>81</v>
      </c>
      <c r="C86" s="1" t="s">
        <v>58</v>
      </c>
      <c r="D86" s="4">
        <v>201.86</v>
      </c>
      <c r="E86" s="4"/>
    </row>
    <row r="87" spans="1:6" s="2" customFormat="1" ht="18.75" customHeight="1" x14ac:dyDescent="0.25">
      <c r="A87" s="4">
        <v>1</v>
      </c>
      <c r="B87" s="7">
        <f t="shared" si="2"/>
        <v>82</v>
      </c>
      <c r="C87" s="1" t="s">
        <v>75</v>
      </c>
      <c r="D87" s="8">
        <v>181.12</v>
      </c>
      <c r="E87" s="4"/>
    </row>
    <row r="88" spans="1:6" s="2" customFormat="1" ht="18.75" x14ac:dyDescent="0.25">
      <c r="A88" s="4"/>
      <c r="B88" s="7">
        <f t="shared" si="2"/>
        <v>83</v>
      </c>
      <c r="C88" s="1" t="s">
        <v>76</v>
      </c>
      <c r="D88" s="8">
        <v>106.36</v>
      </c>
      <c r="E88" s="4"/>
    </row>
    <row r="89" spans="1:6" s="2" customFormat="1" ht="18.75" x14ac:dyDescent="0.25">
      <c r="A89" s="4"/>
      <c r="B89" s="7">
        <f t="shared" si="2"/>
        <v>84</v>
      </c>
      <c r="C89" s="1" t="s">
        <v>77</v>
      </c>
      <c r="D89" s="8">
        <v>67.02</v>
      </c>
      <c r="E89" s="4"/>
    </row>
    <row r="90" spans="1:6" s="2" customFormat="1" ht="18.75" x14ac:dyDescent="0.25">
      <c r="A90" s="4">
        <v>2</v>
      </c>
      <c r="B90" s="7">
        <f t="shared" si="2"/>
        <v>85</v>
      </c>
      <c r="C90" s="1" t="s">
        <v>59</v>
      </c>
      <c r="D90" s="4">
        <v>363.27</v>
      </c>
      <c r="E90" s="4"/>
    </row>
    <row r="91" spans="1:6" s="2" customFormat="1" ht="18.75" x14ac:dyDescent="0.25">
      <c r="A91" s="4">
        <v>5</v>
      </c>
      <c r="B91" s="7">
        <f t="shared" si="2"/>
        <v>86</v>
      </c>
      <c r="C91" s="1" t="s">
        <v>60</v>
      </c>
      <c r="D91" s="4">
        <v>1022.43</v>
      </c>
      <c r="E91" s="4"/>
    </row>
    <row r="92" spans="1:6" s="2" customFormat="1" ht="18.75" x14ac:dyDescent="0.25">
      <c r="A92" s="4"/>
      <c r="B92" s="7">
        <f t="shared" si="2"/>
        <v>87</v>
      </c>
      <c r="C92" s="1" t="s">
        <v>85</v>
      </c>
      <c r="D92" s="4">
        <v>25.52</v>
      </c>
      <c r="E92" s="4"/>
      <c r="F92" s="2">
        <f>167.84+7.06</f>
        <v>174.9</v>
      </c>
    </row>
    <row r="93" spans="1:6" s="2" customFormat="1" ht="18.75" x14ac:dyDescent="0.25">
      <c r="A93" s="4"/>
      <c r="B93" s="7">
        <f t="shared" si="2"/>
        <v>88</v>
      </c>
      <c r="C93" s="1" t="s">
        <v>86</v>
      </c>
      <c r="D93" s="8">
        <v>63.44</v>
      </c>
      <c r="E93" s="4"/>
    </row>
    <row r="94" spans="1:6" s="2" customFormat="1" ht="18.75" x14ac:dyDescent="0.25">
      <c r="A94" s="4"/>
      <c r="B94" s="7">
        <f t="shared" si="2"/>
        <v>89</v>
      </c>
      <c r="C94" s="1" t="s">
        <v>87</v>
      </c>
      <c r="D94" s="4">
        <v>42.1</v>
      </c>
      <c r="E94" s="4"/>
    </row>
    <row r="95" spans="1:6" s="2" customFormat="1" x14ac:dyDescent="0.25">
      <c r="C95" s="5"/>
    </row>
    <row r="96" spans="1:6" s="2" customFormat="1" x14ac:dyDescent="0.25">
      <c r="C96" s="5"/>
    </row>
    <row r="97" spans="3:3" s="2" customFormat="1" x14ac:dyDescent="0.25">
      <c r="C97" s="5"/>
    </row>
    <row r="98" spans="3:3" s="2" customFormat="1" x14ac:dyDescent="0.25">
      <c r="C98" s="5"/>
    </row>
    <row r="99" spans="3:3" s="2" customFormat="1" x14ac:dyDescent="0.25">
      <c r="C99" s="5"/>
    </row>
    <row r="100" spans="3:3" s="2" customFormat="1" x14ac:dyDescent="0.25">
      <c r="C100" s="5"/>
    </row>
    <row r="101" spans="3:3" s="2" customFormat="1" x14ac:dyDescent="0.25">
      <c r="C101" s="5"/>
    </row>
    <row r="102" spans="3:3" s="2" customFormat="1" x14ac:dyDescent="0.25">
      <c r="C102" s="5"/>
    </row>
    <row r="103" spans="3:3" s="2" customFormat="1" x14ac:dyDescent="0.25">
      <c r="C103" s="5"/>
    </row>
    <row r="104" spans="3:3" s="2" customFormat="1" x14ac:dyDescent="0.25">
      <c r="C104" s="5"/>
    </row>
    <row r="105" spans="3:3" s="2" customFormat="1" x14ac:dyDescent="0.25">
      <c r="C105" s="5"/>
    </row>
    <row r="106" spans="3:3" s="2" customFormat="1" x14ac:dyDescent="0.25">
      <c r="C106" s="5"/>
    </row>
    <row r="107" spans="3:3" s="2" customFormat="1" x14ac:dyDescent="0.25">
      <c r="C107" s="5"/>
    </row>
    <row r="108" spans="3:3" s="2" customFormat="1" x14ac:dyDescent="0.25">
      <c r="C108" s="5"/>
    </row>
    <row r="109" spans="3:3" s="2" customFormat="1" x14ac:dyDescent="0.25">
      <c r="C109" s="5"/>
    </row>
    <row r="110" spans="3:3" s="2" customFormat="1" x14ac:dyDescent="0.25">
      <c r="C110" s="5"/>
    </row>
    <row r="111" spans="3:3" s="2" customFormat="1" x14ac:dyDescent="0.25">
      <c r="C111" s="5"/>
    </row>
    <row r="112" spans="3:3" s="2" customFormat="1" x14ac:dyDescent="0.25">
      <c r="C112" s="5"/>
    </row>
    <row r="113" spans="2:4" s="2" customFormat="1" x14ac:dyDescent="0.25">
      <c r="C113" s="5"/>
    </row>
    <row r="114" spans="2:4" s="2" customFormat="1" x14ac:dyDescent="0.25">
      <c r="C114" s="5"/>
    </row>
    <row r="115" spans="2:4" s="2" customFormat="1" x14ac:dyDescent="0.25">
      <c r="C115" s="5"/>
    </row>
    <row r="116" spans="2:4" s="2" customFormat="1" x14ac:dyDescent="0.25">
      <c r="C116" s="5"/>
    </row>
    <row r="117" spans="2:4" s="2" customFormat="1" x14ac:dyDescent="0.25">
      <c r="C117" s="5"/>
    </row>
    <row r="118" spans="2:4" x14ac:dyDescent="0.25">
      <c r="B118" s="2"/>
      <c r="C118" s="5"/>
      <c r="D118" s="3"/>
    </row>
    <row r="119" spans="2:4" x14ac:dyDescent="0.25">
      <c r="B119" s="2"/>
      <c r="C119" s="5"/>
      <c r="D119" s="3"/>
    </row>
    <row r="120" spans="2:4" x14ac:dyDescent="0.25">
      <c r="B120" s="2"/>
      <c r="C120" s="5"/>
      <c r="D120" s="3"/>
    </row>
    <row r="121" spans="2:4" x14ac:dyDescent="0.25">
      <c r="B121" s="2"/>
      <c r="C121" s="5"/>
      <c r="D121" s="3"/>
    </row>
    <row r="122" spans="2:4" x14ac:dyDescent="0.25">
      <c r="B122" s="2"/>
      <c r="C122" s="5"/>
      <c r="D122" s="3"/>
    </row>
    <row r="123" spans="2:4" x14ac:dyDescent="0.25">
      <c r="B123" s="2"/>
      <c r="C123" s="5"/>
      <c r="D123" s="3"/>
    </row>
    <row r="124" spans="2:4" x14ac:dyDescent="0.25">
      <c r="B124" s="2"/>
      <c r="C124" s="5"/>
      <c r="D124" s="3"/>
    </row>
    <row r="125" spans="2:4" x14ac:dyDescent="0.25">
      <c r="B125" s="2"/>
      <c r="C125" s="5"/>
      <c r="D125" s="3"/>
    </row>
    <row r="126" spans="2:4" x14ac:dyDescent="0.25">
      <c r="B126" s="2"/>
      <c r="C126" s="5"/>
      <c r="D126" s="3"/>
    </row>
    <row r="127" spans="2:4" x14ac:dyDescent="0.25">
      <c r="B127" s="2"/>
      <c r="C127" s="5"/>
      <c r="D127" s="3"/>
    </row>
    <row r="128" spans="2:4" x14ac:dyDescent="0.25">
      <c r="B128" s="2"/>
      <c r="C128" s="5"/>
      <c r="D128" s="3"/>
    </row>
    <row r="129" spans="2:4" x14ac:dyDescent="0.25">
      <c r="B129" s="2"/>
      <c r="C129" s="5"/>
      <c r="D129" s="3"/>
    </row>
    <row r="130" spans="2:4" x14ac:dyDescent="0.25">
      <c r="B130" s="2"/>
      <c r="C130" s="5"/>
      <c r="D130" s="3"/>
    </row>
    <row r="131" spans="2:4" x14ac:dyDescent="0.25">
      <c r="B131" s="2"/>
      <c r="C131" s="5"/>
      <c r="D131" s="3"/>
    </row>
    <row r="132" spans="2:4" x14ac:dyDescent="0.25">
      <c r="B132" s="2"/>
      <c r="C132" s="5"/>
      <c r="D132" s="3"/>
    </row>
    <row r="133" spans="2:4" x14ac:dyDescent="0.25">
      <c r="B133" s="2"/>
      <c r="C133" s="5"/>
      <c r="D133" s="3"/>
    </row>
    <row r="134" spans="2:4" x14ac:dyDescent="0.25">
      <c r="B134" s="2"/>
      <c r="C134" s="5"/>
      <c r="D134" s="3"/>
    </row>
    <row r="135" spans="2:4" x14ac:dyDescent="0.25">
      <c r="B135" s="2"/>
      <c r="C135" s="5"/>
      <c r="D135" s="3"/>
    </row>
    <row r="136" spans="2:4" x14ac:dyDescent="0.25">
      <c r="B136" s="2"/>
      <c r="C136" s="5"/>
      <c r="D136" s="3"/>
    </row>
    <row r="137" spans="2:4" x14ac:dyDescent="0.25">
      <c r="B137" s="2"/>
      <c r="C137" s="5"/>
      <c r="D137" s="3"/>
    </row>
    <row r="138" spans="2:4" x14ac:dyDescent="0.25">
      <c r="B138" s="2"/>
      <c r="C138" s="5"/>
      <c r="D138" s="3"/>
    </row>
    <row r="139" spans="2:4" x14ac:dyDescent="0.25">
      <c r="B139" s="2"/>
      <c r="C139" s="5"/>
      <c r="D139" s="3"/>
    </row>
    <row r="140" spans="2:4" x14ac:dyDescent="0.25">
      <c r="B140" s="2"/>
      <c r="C140" s="5"/>
      <c r="D140" s="3"/>
    </row>
    <row r="141" spans="2:4" x14ac:dyDescent="0.25">
      <c r="B141" s="2"/>
      <c r="C141" s="5"/>
      <c r="D141" s="3"/>
    </row>
    <row r="142" spans="2:4" x14ac:dyDescent="0.25">
      <c r="B142" s="2"/>
      <c r="C142" s="5"/>
      <c r="D142" s="3"/>
    </row>
    <row r="143" spans="2:4" x14ac:dyDescent="0.25">
      <c r="B143" s="2"/>
      <c r="C143" s="5"/>
      <c r="D143" s="3"/>
    </row>
  </sheetData>
  <mergeCells count="6">
    <mergeCell ref="A3:A5"/>
    <mergeCell ref="B2:E2"/>
    <mergeCell ref="B3:B5"/>
    <mergeCell ref="C3:C5"/>
    <mergeCell ref="D3:D5"/>
    <mergeCell ref="E3:E5"/>
  </mergeCells>
  <pageMargins left="0.19685039370078741" right="0.19685039370078741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НАЧИСЛЕНИЯ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2017-06-23T09:26:33Z</cp:lastPrinted>
  <dcterms:created xsi:type="dcterms:W3CDTF">2015-12-11T08:13:35Z</dcterms:created>
  <dcterms:modified xsi:type="dcterms:W3CDTF">2017-08-02T07:56:10Z</dcterms:modified>
</cp:coreProperties>
</file>