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.кл. по мес." sheetId="1" r:id="rId1"/>
  </sheets>
  <definedNames/>
  <calcPr fullCalcOnLoad="1"/>
</workbook>
</file>

<file path=xl/sharedStrings.xml><?xml version="1.0" encoding="utf-8"?>
<sst xmlns="http://schemas.openxmlformats.org/spreadsheetml/2006/main" count="267" uniqueCount="115">
  <si>
    <t>Адрес</t>
  </si>
  <si>
    <t>тыс.кв.м.</t>
  </si>
  <si>
    <t xml:space="preserve">Сроки </t>
  </si>
  <si>
    <t>апрель</t>
  </si>
  <si>
    <t>июль</t>
  </si>
  <si>
    <t>май</t>
  </si>
  <si>
    <t>август</t>
  </si>
  <si>
    <t>июнь</t>
  </si>
  <si>
    <t>сентябрь</t>
  </si>
  <si>
    <t>январь</t>
  </si>
  <si>
    <t>февраль</t>
  </si>
  <si>
    <t>март</t>
  </si>
  <si>
    <t>октябрь</t>
  </si>
  <si>
    <t>ноябрь</t>
  </si>
  <si>
    <t>декабрь</t>
  </si>
  <si>
    <t>№ п.п.</t>
  </si>
  <si>
    <t>Объёмы работ</t>
  </si>
  <si>
    <t>Примечание</t>
  </si>
  <si>
    <t>шт.</t>
  </si>
  <si>
    <t>ППР</t>
  </si>
  <si>
    <t>в т.ч. подрядным способом</t>
  </si>
  <si>
    <t>Стоимость работ</t>
  </si>
  <si>
    <t>ООО "Жилкомсервис № 1 ВО района"                                                                      Сыч Ю.В.</t>
  </si>
  <si>
    <t>подр/с</t>
  </si>
  <si>
    <t>хоз/с</t>
  </si>
  <si>
    <t>в т.ч. хозяйственым способом</t>
  </si>
  <si>
    <t>Утверждаю</t>
  </si>
  <si>
    <t xml:space="preserve">Ген.директор ООО "ЖКС №1 ВО р-на" </t>
  </si>
  <si>
    <t>_____________________Матвеев Ю.П.</t>
  </si>
  <si>
    <t>м.п.</t>
  </si>
  <si>
    <t>ИТОГО:</t>
  </si>
  <si>
    <t xml:space="preserve">              Адресная программа по косметическому ремонту лестничных клеток </t>
  </si>
  <si>
    <t>Исполнитель: Нач.ПТО</t>
  </si>
  <si>
    <t>Тихонова А.В., 322-42-30</t>
  </si>
  <si>
    <t>"______"______________2010г</t>
  </si>
  <si>
    <t xml:space="preserve">                               по ООО "Жилкомсервис № 1 ВО района" на 2011год</t>
  </si>
  <si>
    <t>Гаванская ул., д. 26</t>
  </si>
  <si>
    <t>Гаванская ул., д. 32                    № 1,2,5</t>
  </si>
  <si>
    <t>Гаванская ул., д. 38                  № 5</t>
  </si>
  <si>
    <t>Малый пр., д. 65/1                               №;3</t>
  </si>
  <si>
    <t>Опочинина ул., д. 33                     № 2</t>
  </si>
  <si>
    <t>13 линия, д. 2/19                          № 1</t>
  </si>
  <si>
    <t>Морская наб. д. 17      л/к 2, 3 + холодн.</t>
  </si>
  <si>
    <t>Весельная ул., д. 11</t>
  </si>
  <si>
    <t>Весельная ул., д. 2/93                 № 3,4</t>
  </si>
  <si>
    <t>Весельная ул., д. 9                      № 4</t>
  </si>
  <si>
    <t>Весельная ул., д. 10                    № 3,5</t>
  </si>
  <si>
    <t>Весельная ул., д. 12                    № 3</t>
  </si>
  <si>
    <t xml:space="preserve">Средний пр., д. 96                      № 1 </t>
  </si>
  <si>
    <t>Большой пр., д. 96                      № 3,4</t>
  </si>
  <si>
    <t>Кораблестроителей ул., д. 22         № 6,12</t>
  </si>
  <si>
    <t>Кораблестроителей ул., д. 16        №9</t>
  </si>
  <si>
    <t>Большой пр., д. 94</t>
  </si>
  <si>
    <t>Большой пр., д. 90                      № 3,4</t>
  </si>
  <si>
    <t>Детская ул., д. 26                     № 2</t>
  </si>
  <si>
    <t>Канареечная ул., д. 10              №3</t>
  </si>
  <si>
    <t>Шевченко ул., д. 9                     № 2,3,5,6</t>
  </si>
  <si>
    <t>Средний пр., д. 92                      № 4</t>
  </si>
  <si>
    <t>Морская наб. д. 17      л/к 6,7,8</t>
  </si>
  <si>
    <t>Наличная ул., д. 37/4                        № 1,2,3,4</t>
  </si>
  <si>
    <t>Беринга ул., д. 20                         № 5</t>
  </si>
  <si>
    <t>Беринга ул. д. 22 к. 1                  № 3</t>
  </si>
  <si>
    <t>Беринга ул. д. 24 к. 1                  № 3</t>
  </si>
  <si>
    <t>Нахимова ул., д. 2/30                 № 2</t>
  </si>
  <si>
    <t>Малый пр., д. 70                             № 2,3</t>
  </si>
  <si>
    <t>Морская наб. д. 17  л/к 2 хол., 6хол.,7хол.</t>
  </si>
  <si>
    <t>Шевченко ул., д. 4                            № 1,2</t>
  </si>
  <si>
    <t>Среднегаванский пр., д. 1/3       № 1,3</t>
  </si>
  <si>
    <t>Шевченко ул., д. 2                    № 1</t>
  </si>
  <si>
    <t>Шевченко ул., д. 16                  № 1</t>
  </si>
  <si>
    <t>Среднегаванский пр., д. 12        №1</t>
  </si>
  <si>
    <t>Нахимова ул., д. 4                       № 2</t>
  </si>
  <si>
    <t>Среднегаванский пр., д. 14       № 1,2</t>
  </si>
  <si>
    <t>Морская наб. д. 17  л/к 8 (хол.), 9 + хол.</t>
  </si>
  <si>
    <t>Шевченко ул., д. 30                          № 1,2,3,4</t>
  </si>
  <si>
    <t>Гаванская ул., д. 46                  № 2</t>
  </si>
  <si>
    <t>Наличная ул., д. 27                       №1,2,3,4</t>
  </si>
  <si>
    <t>Морская наб. д. 17  л/к 1 +хол., 12 + хол.</t>
  </si>
  <si>
    <t>Шевченко  ул., д. 31                         № 1,2,3</t>
  </si>
  <si>
    <t>23 линия, д. 28                             № 1,3</t>
  </si>
  <si>
    <t>Гаванская ул., д. 41                  № 1</t>
  </si>
  <si>
    <t>Гаванская ул., д. 34                     № 1,3,4</t>
  </si>
  <si>
    <t>Большой пр., д. 82                      № 1,3,4,5</t>
  </si>
  <si>
    <t>Шевченко  ул., д. 32                         № 1,2,3</t>
  </si>
  <si>
    <t>Гаванская ул., д. 51                  № 1,3</t>
  </si>
  <si>
    <t>Шевченко  ул., д. 29                 № 2</t>
  </si>
  <si>
    <t>Шевченко  ул., д. 37                 № 1,2,3,4,5</t>
  </si>
  <si>
    <t>Кораблестроителей д. 19/1  № 9,10,11</t>
  </si>
  <si>
    <t>Шевченко  ул., д. 34                         № 1,2,3</t>
  </si>
  <si>
    <t>Наличная ул., д. 33                      № 5</t>
  </si>
  <si>
    <t>Наличная ул., д. 35/3                  № 2</t>
  </si>
  <si>
    <t>Малый пр., д. 75                             № 3</t>
  </si>
  <si>
    <t>Наличная ул., д. 21                       № 13,14</t>
  </si>
  <si>
    <t>Наличная ул., д. 23                         № 1</t>
  </si>
  <si>
    <t>Кораблестроителей д. 19/1  № 1,2,4,5</t>
  </si>
  <si>
    <t>Гаванская ул., д. 14 В, Д</t>
  </si>
  <si>
    <t>Наличная ул., д. 7                          № 1</t>
  </si>
  <si>
    <t>Опочинина ул., д. 7                     № 1,2,3</t>
  </si>
  <si>
    <t>Опочинина ул., д. 29                     № 1,3</t>
  </si>
  <si>
    <t>Косая линия д. 24/25                     № 5,6,7</t>
  </si>
  <si>
    <t>Кораблестроителей д. 19/1  № 6,7</t>
  </si>
  <si>
    <t>Гаванская ул., д. 30</t>
  </si>
  <si>
    <t>Шевченко ул., д. 23                  № 2</t>
  </si>
  <si>
    <t>Шевченко ул., д. 24/1              № 3</t>
  </si>
  <si>
    <t>Шевченко ул., д. 24/2               № 3</t>
  </si>
  <si>
    <t>Средний пр. д. 79 лит.А                 № 1,2,3</t>
  </si>
  <si>
    <t>Средний пр. д. 79 кор.1 лит.Б          № 1,2</t>
  </si>
  <si>
    <t>Кораблестроителей д. 19/1  № 8</t>
  </si>
  <si>
    <t>Косая линия д. 24/25                     № 1,2,3,4</t>
  </si>
  <si>
    <t>Гаванская ул., д. 36</t>
  </si>
  <si>
    <t>Наличная ул., д. 14                        № 5</t>
  </si>
  <si>
    <t>Наличная ул., д. 22                       №9</t>
  </si>
  <si>
    <t>Железноводская ул. д.26-28      № 1,2,3</t>
  </si>
  <si>
    <t>Наличная ул. д. 18                      № 1,2</t>
  </si>
  <si>
    <t>Косая линия д. 24/25                     № 8,9,10,11,12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</si>
</sst>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47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0" customWidth="1"/>
    <col min="2" max="2" width="39.875" style="0" customWidth="1"/>
    <col min="3" max="3" width="6.00390625" style="0" customWidth="1"/>
    <col min="5" max="5" width="10.125" style="0" customWidth="1"/>
    <col min="6" max="6" width="8.125" style="0" customWidth="1"/>
    <col min="7" max="7" width="10.375" style="0" customWidth="1"/>
    <col min="8" max="8" width="10.75390625" style="0" customWidth="1"/>
  </cols>
  <sheetData>
    <row r="1" spans="1:7" s="19" customFormat="1" ht="12.75">
      <c r="A1" s="18"/>
      <c r="B1" s="18"/>
      <c r="C1" s="18"/>
      <c r="D1" s="18"/>
      <c r="E1" s="18" t="s">
        <v>26</v>
      </c>
      <c r="F1" s="18"/>
      <c r="G1" s="18"/>
    </row>
    <row r="2" spans="1:7" s="19" customFormat="1" ht="12.75">
      <c r="A2" s="18"/>
      <c r="B2" s="18"/>
      <c r="C2" s="18"/>
      <c r="D2" s="18"/>
      <c r="E2" s="18" t="s">
        <v>27</v>
      </c>
      <c r="F2" s="18"/>
      <c r="G2" s="18"/>
    </row>
    <row r="3" spans="1:7" s="19" customFormat="1" ht="21" customHeight="1">
      <c r="A3" s="18"/>
      <c r="B3" s="18"/>
      <c r="C3" s="18"/>
      <c r="D3" s="18"/>
      <c r="E3" s="18" t="s">
        <v>28</v>
      </c>
      <c r="F3" s="18"/>
      <c r="G3" s="18"/>
    </row>
    <row r="4" spans="1:7" s="19" customFormat="1" ht="17.25" customHeight="1">
      <c r="A4" s="18"/>
      <c r="B4" s="18"/>
      <c r="C4" s="18"/>
      <c r="D4" s="18"/>
      <c r="E4" s="18" t="s">
        <v>34</v>
      </c>
      <c r="F4" s="18"/>
      <c r="G4" s="18"/>
    </row>
    <row r="5" spans="1:7" s="19" customFormat="1" ht="12.75">
      <c r="A5" s="18"/>
      <c r="B5" s="18"/>
      <c r="C5" s="18"/>
      <c r="D5" s="18"/>
      <c r="E5" s="18"/>
      <c r="F5" s="18"/>
      <c r="G5" s="18"/>
    </row>
    <row r="6" spans="1:7" s="19" customFormat="1" ht="12.75">
      <c r="A6" s="18"/>
      <c r="B6" s="18"/>
      <c r="C6" s="18"/>
      <c r="D6" s="18"/>
      <c r="E6" s="18" t="s">
        <v>29</v>
      </c>
      <c r="F6" s="18"/>
      <c r="G6" s="18"/>
    </row>
    <row r="7" spans="1:7" s="19" customFormat="1" ht="12.75">
      <c r="A7" s="20"/>
      <c r="B7" s="18"/>
      <c r="C7" s="20"/>
      <c r="D7" s="18"/>
      <c r="E7" s="20"/>
      <c r="F7" s="21"/>
      <c r="G7" s="18"/>
    </row>
    <row r="8" spans="1:7" s="19" customFormat="1" ht="14.25">
      <c r="A8" s="20"/>
      <c r="B8" s="22" t="s">
        <v>31</v>
      </c>
      <c r="C8" s="20"/>
      <c r="D8" s="18"/>
      <c r="E8" s="20"/>
      <c r="F8" s="21"/>
      <c r="G8" s="18"/>
    </row>
    <row r="9" spans="1:7" s="19" customFormat="1" ht="15.75">
      <c r="A9" s="20"/>
      <c r="B9" s="23" t="s">
        <v>35</v>
      </c>
      <c r="C9" s="20"/>
      <c r="D9" s="18"/>
      <c r="E9" s="20"/>
      <c r="F9" s="21"/>
      <c r="G9" s="18"/>
    </row>
    <row r="10" spans="1:7" s="19" customFormat="1" ht="12.75">
      <c r="A10" s="20"/>
      <c r="B10" s="24"/>
      <c r="C10" s="20"/>
      <c r="D10" s="18"/>
      <c r="E10" s="20"/>
      <c r="F10" s="21"/>
      <c r="G10" s="18"/>
    </row>
    <row r="11" spans="1:7" s="27" customFormat="1" ht="12.75" customHeight="1">
      <c r="A11" s="39" t="s">
        <v>15</v>
      </c>
      <c r="B11" s="41" t="s">
        <v>0</v>
      </c>
      <c r="C11" s="25" t="s">
        <v>16</v>
      </c>
      <c r="D11" s="26"/>
      <c r="E11" s="43" t="s">
        <v>21</v>
      </c>
      <c r="F11" s="39" t="s">
        <v>2</v>
      </c>
      <c r="G11" s="39" t="s">
        <v>17</v>
      </c>
    </row>
    <row r="12" spans="1:7" s="27" customFormat="1" ht="12.75">
      <c r="A12" s="40"/>
      <c r="B12" s="42"/>
      <c r="C12" s="7" t="s">
        <v>18</v>
      </c>
      <c r="D12" s="7" t="s">
        <v>1</v>
      </c>
      <c r="E12" s="40"/>
      <c r="F12" s="40"/>
      <c r="G12" s="40"/>
    </row>
    <row r="13" spans="1:7" s="19" customFormat="1" ht="13.5">
      <c r="A13" s="44" t="s">
        <v>9</v>
      </c>
      <c r="B13" s="45"/>
      <c r="C13" s="45"/>
      <c r="D13" s="45"/>
      <c r="E13" s="45"/>
      <c r="F13" s="45"/>
      <c r="G13" s="46"/>
    </row>
    <row r="14" spans="1:7" s="19" customFormat="1" ht="12.75">
      <c r="A14" s="3">
        <v>1</v>
      </c>
      <c r="B14" s="15" t="s">
        <v>36</v>
      </c>
      <c r="C14" s="3">
        <v>1</v>
      </c>
      <c r="D14" s="3">
        <v>0.099</v>
      </c>
      <c r="E14" s="5">
        <v>101</v>
      </c>
      <c r="F14" s="3" t="s">
        <v>9</v>
      </c>
      <c r="G14" s="3" t="s">
        <v>19</v>
      </c>
    </row>
    <row r="15" spans="1:7" s="19" customFormat="1" ht="12.75">
      <c r="A15" s="3">
        <v>2</v>
      </c>
      <c r="B15" s="15" t="s">
        <v>37</v>
      </c>
      <c r="C15" s="3">
        <v>3</v>
      </c>
      <c r="D15" s="6">
        <v>0.45</v>
      </c>
      <c r="E15" s="11">
        <v>145</v>
      </c>
      <c r="F15" s="3" t="s">
        <v>9</v>
      </c>
      <c r="G15" s="9" t="s">
        <v>24</v>
      </c>
    </row>
    <row r="16" spans="1:7" s="19" customFormat="1" ht="12.75">
      <c r="A16" s="3">
        <v>3</v>
      </c>
      <c r="B16" s="4" t="s">
        <v>38</v>
      </c>
      <c r="C16" s="3">
        <v>1</v>
      </c>
      <c r="D16" s="3">
        <v>0.098</v>
      </c>
      <c r="E16" s="11">
        <v>106</v>
      </c>
      <c r="F16" s="3" t="s">
        <v>9</v>
      </c>
      <c r="G16" s="9" t="s">
        <v>24</v>
      </c>
    </row>
    <row r="17" spans="1:7" s="19" customFormat="1" ht="12.75">
      <c r="A17" s="3">
        <v>4</v>
      </c>
      <c r="B17" s="15" t="s">
        <v>39</v>
      </c>
      <c r="C17" s="3">
        <v>1</v>
      </c>
      <c r="D17" s="3">
        <v>0.076</v>
      </c>
      <c r="E17" s="11">
        <v>80</v>
      </c>
      <c r="F17" s="3" t="s">
        <v>9</v>
      </c>
      <c r="G17" s="9" t="s">
        <v>24</v>
      </c>
    </row>
    <row r="18" spans="1:7" s="19" customFormat="1" ht="12.75">
      <c r="A18" s="3">
        <v>5</v>
      </c>
      <c r="B18" s="15" t="s">
        <v>40</v>
      </c>
      <c r="C18" s="3">
        <v>1</v>
      </c>
      <c r="D18" s="3">
        <v>0.188</v>
      </c>
      <c r="E18" s="11">
        <v>155</v>
      </c>
      <c r="F18" s="3" t="s">
        <v>9</v>
      </c>
      <c r="G18" s="9" t="s">
        <v>24</v>
      </c>
    </row>
    <row r="19" spans="1:7" s="19" customFormat="1" ht="12.75">
      <c r="A19" s="3">
        <v>6</v>
      </c>
      <c r="B19" s="4" t="s">
        <v>41</v>
      </c>
      <c r="C19" s="17">
        <v>1</v>
      </c>
      <c r="D19" s="17">
        <v>0.068</v>
      </c>
      <c r="E19" s="5">
        <v>60.1</v>
      </c>
      <c r="F19" s="3" t="s">
        <v>9</v>
      </c>
      <c r="G19" s="9" t="s">
        <v>23</v>
      </c>
    </row>
    <row r="20" spans="1:7" s="19" customFormat="1" ht="12.75">
      <c r="A20" s="3">
        <v>7</v>
      </c>
      <c r="B20" s="4" t="s">
        <v>42</v>
      </c>
      <c r="C20" s="3">
        <v>3</v>
      </c>
      <c r="D20" s="3">
        <v>1.167</v>
      </c>
      <c r="E20" s="5">
        <v>674</v>
      </c>
      <c r="F20" s="3" t="s">
        <v>9</v>
      </c>
      <c r="G20" s="9" t="s">
        <v>23</v>
      </c>
    </row>
    <row r="21" spans="1:7" s="19" customFormat="1" ht="12.75">
      <c r="A21" s="13"/>
      <c r="B21" s="13"/>
      <c r="C21" s="7">
        <f>SUM(C14:C20)</f>
        <v>11</v>
      </c>
      <c r="D21" s="7">
        <f>SUM(D14:D20)</f>
        <v>2.146</v>
      </c>
      <c r="E21" s="8">
        <f>SUM(E14:E20)</f>
        <v>1321.1</v>
      </c>
      <c r="F21" s="13"/>
      <c r="G21" s="13"/>
    </row>
    <row r="22" spans="1:8" s="27" customFormat="1" ht="13.5">
      <c r="A22" s="36" t="s">
        <v>10</v>
      </c>
      <c r="B22" s="37"/>
      <c r="C22" s="37"/>
      <c r="D22" s="37"/>
      <c r="E22" s="37"/>
      <c r="F22" s="37"/>
      <c r="G22" s="38"/>
      <c r="H22" s="19"/>
    </row>
    <row r="23" spans="1:7" s="27" customFormat="1" ht="12.75">
      <c r="A23" s="3">
        <v>8</v>
      </c>
      <c r="B23" s="15" t="s">
        <v>43</v>
      </c>
      <c r="C23" s="3">
        <v>1</v>
      </c>
      <c r="D23" s="3">
        <v>0.102</v>
      </c>
      <c r="E23" s="5">
        <v>110</v>
      </c>
      <c r="F23" s="12" t="s">
        <v>10</v>
      </c>
      <c r="G23" s="3" t="s">
        <v>19</v>
      </c>
    </row>
    <row r="24" spans="1:8" s="19" customFormat="1" ht="12.75">
      <c r="A24" s="3">
        <v>9</v>
      </c>
      <c r="B24" s="15" t="s">
        <v>44</v>
      </c>
      <c r="C24" s="3">
        <v>2</v>
      </c>
      <c r="D24" s="3">
        <v>0.298</v>
      </c>
      <c r="E24" s="5">
        <v>350</v>
      </c>
      <c r="F24" s="12" t="s">
        <v>10</v>
      </c>
      <c r="G24" s="9" t="s">
        <v>24</v>
      </c>
      <c r="H24" s="27"/>
    </row>
    <row r="25" spans="1:7" s="19" customFormat="1" ht="12.75">
      <c r="A25" s="3">
        <v>10</v>
      </c>
      <c r="B25" s="15" t="s">
        <v>45</v>
      </c>
      <c r="C25" s="3">
        <v>1</v>
      </c>
      <c r="D25" s="3">
        <v>0.105</v>
      </c>
      <c r="E25" s="5">
        <v>115</v>
      </c>
      <c r="F25" s="12" t="s">
        <v>10</v>
      </c>
      <c r="G25" s="9" t="s">
        <v>24</v>
      </c>
    </row>
    <row r="26" spans="1:7" s="19" customFormat="1" ht="12.75">
      <c r="A26" s="3">
        <v>11</v>
      </c>
      <c r="B26" s="15" t="s">
        <v>46</v>
      </c>
      <c r="C26" s="3">
        <v>2</v>
      </c>
      <c r="D26" s="3">
        <v>0.192</v>
      </c>
      <c r="E26" s="5">
        <v>220</v>
      </c>
      <c r="F26" s="12" t="s">
        <v>10</v>
      </c>
      <c r="G26" s="9" t="s">
        <v>24</v>
      </c>
    </row>
    <row r="27" spans="1:7" s="19" customFormat="1" ht="12.75">
      <c r="A27" s="3">
        <v>12</v>
      </c>
      <c r="B27" s="15" t="s">
        <v>47</v>
      </c>
      <c r="C27" s="3">
        <v>1</v>
      </c>
      <c r="D27" s="3">
        <v>0.092</v>
      </c>
      <c r="E27" s="5">
        <v>105</v>
      </c>
      <c r="F27" s="12" t="s">
        <v>10</v>
      </c>
      <c r="G27" s="9" t="s">
        <v>24</v>
      </c>
    </row>
    <row r="28" spans="1:7" s="19" customFormat="1" ht="12.75">
      <c r="A28" s="3">
        <v>13</v>
      </c>
      <c r="B28" s="15" t="s">
        <v>48</v>
      </c>
      <c r="C28" s="3">
        <v>1</v>
      </c>
      <c r="D28" s="3">
        <v>0.088</v>
      </c>
      <c r="E28" s="5">
        <v>85</v>
      </c>
      <c r="F28" s="12" t="s">
        <v>10</v>
      </c>
      <c r="G28" s="9" t="s">
        <v>24</v>
      </c>
    </row>
    <row r="29" spans="1:7" s="19" customFormat="1" ht="12.75">
      <c r="A29" s="3">
        <v>14</v>
      </c>
      <c r="B29" s="4" t="s">
        <v>49</v>
      </c>
      <c r="C29" s="3">
        <v>2</v>
      </c>
      <c r="D29" s="3">
        <v>0.266</v>
      </c>
      <c r="E29" s="5">
        <v>320</v>
      </c>
      <c r="F29" s="12" t="s">
        <v>10</v>
      </c>
      <c r="G29" s="9" t="s">
        <v>23</v>
      </c>
    </row>
    <row r="30" spans="1:7" s="19" customFormat="1" ht="12.75">
      <c r="A30" s="3">
        <v>15</v>
      </c>
      <c r="B30" s="15" t="s">
        <v>50</v>
      </c>
      <c r="C30" s="3">
        <v>2</v>
      </c>
      <c r="D30" s="3">
        <v>0.592</v>
      </c>
      <c r="E30" s="5">
        <v>380</v>
      </c>
      <c r="F30" s="12" t="s">
        <v>10</v>
      </c>
      <c r="G30" s="9" t="s">
        <v>23</v>
      </c>
    </row>
    <row r="31" spans="1:7" s="19" customFormat="1" ht="12.75">
      <c r="A31" s="3">
        <v>16</v>
      </c>
      <c r="B31" s="15" t="s">
        <v>51</v>
      </c>
      <c r="C31" s="3">
        <v>1</v>
      </c>
      <c r="D31" s="3">
        <v>0.311</v>
      </c>
      <c r="E31" s="5">
        <v>190</v>
      </c>
      <c r="F31" s="12" t="s">
        <v>10</v>
      </c>
      <c r="G31" s="9" t="s">
        <v>23</v>
      </c>
    </row>
    <row r="32" spans="1:7" s="19" customFormat="1" ht="12.75">
      <c r="A32" s="13"/>
      <c r="B32" s="12"/>
      <c r="C32" s="7">
        <f>SUM(C23:C31)</f>
        <v>13</v>
      </c>
      <c r="D32" s="7">
        <f>SUM(D23:D31)</f>
        <v>2.046</v>
      </c>
      <c r="E32" s="8">
        <f>SUM(E23:E31)</f>
        <v>1875</v>
      </c>
      <c r="F32" s="13"/>
      <c r="G32" s="13"/>
    </row>
    <row r="33" spans="1:7" s="19" customFormat="1" ht="13.5">
      <c r="A33" s="36" t="s">
        <v>11</v>
      </c>
      <c r="B33" s="37"/>
      <c r="C33" s="37"/>
      <c r="D33" s="37"/>
      <c r="E33" s="37"/>
      <c r="F33" s="37"/>
      <c r="G33" s="38"/>
    </row>
    <row r="34" spans="1:8" s="27" customFormat="1" ht="12.75">
      <c r="A34" s="3">
        <v>17</v>
      </c>
      <c r="B34" s="15" t="s">
        <v>52</v>
      </c>
      <c r="C34" s="3">
        <v>1</v>
      </c>
      <c r="D34" s="3">
        <v>0.128</v>
      </c>
      <c r="E34" s="5">
        <v>175</v>
      </c>
      <c r="F34" s="3" t="s">
        <v>11</v>
      </c>
      <c r="G34" s="3" t="s">
        <v>19</v>
      </c>
      <c r="H34" s="19"/>
    </row>
    <row r="35" spans="1:7" s="19" customFormat="1" ht="12.75">
      <c r="A35" s="3">
        <v>18</v>
      </c>
      <c r="B35" s="15" t="s">
        <v>53</v>
      </c>
      <c r="C35" s="3">
        <v>2</v>
      </c>
      <c r="D35" s="3">
        <v>0.192</v>
      </c>
      <c r="E35" s="5">
        <v>220</v>
      </c>
      <c r="F35" s="3" t="s">
        <v>11</v>
      </c>
      <c r="G35" s="9" t="s">
        <v>24</v>
      </c>
    </row>
    <row r="36" spans="1:7" s="19" customFormat="1" ht="12.75">
      <c r="A36" s="3">
        <v>19</v>
      </c>
      <c r="B36" s="15" t="s">
        <v>54</v>
      </c>
      <c r="C36" s="3">
        <v>1</v>
      </c>
      <c r="D36" s="3">
        <v>0.212</v>
      </c>
      <c r="E36" s="5">
        <v>168</v>
      </c>
      <c r="F36" s="3" t="s">
        <v>11</v>
      </c>
      <c r="G36" s="9" t="s">
        <v>24</v>
      </c>
    </row>
    <row r="37" spans="1:7" s="19" customFormat="1" ht="12.75">
      <c r="A37" s="3">
        <v>20</v>
      </c>
      <c r="B37" s="15" t="s">
        <v>55</v>
      </c>
      <c r="C37" s="3">
        <v>1</v>
      </c>
      <c r="D37" s="3">
        <v>0.091</v>
      </c>
      <c r="E37" s="5">
        <v>105</v>
      </c>
      <c r="F37" s="3" t="s">
        <v>11</v>
      </c>
      <c r="G37" s="9" t="s">
        <v>24</v>
      </c>
    </row>
    <row r="38" spans="1:7" s="19" customFormat="1" ht="12.75">
      <c r="A38" s="3">
        <v>21</v>
      </c>
      <c r="B38" s="15" t="s">
        <v>56</v>
      </c>
      <c r="C38" s="3">
        <v>4</v>
      </c>
      <c r="D38" s="3">
        <v>0.356</v>
      </c>
      <c r="E38" s="5">
        <v>440</v>
      </c>
      <c r="F38" s="3" t="s">
        <v>11</v>
      </c>
      <c r="G38" s="9" t="s">
        <v>24</v>
      </c>
    </row>
    <row r="39" spans="1:7" s="19" customFormat="1" ht="12.75">
      <c r="A39" s="3">
        <v>22</v>
      </c>
      <c r="B39" s="15" t="s">
        <v>57</v>
      </c>
      <c r="C39" s="3">
        <v>1</v>
      </c>
      <c r="D39" s="3">
        <v>0.076</v>
      </c>
      <c r="E39" s="5">
        <v>90</v>
      </c>
      <c r="F39" s="3" t="s">
        <v>11</v>
      </c>
      <c r="G39" s="9" t="s">
        <v>24</v>
      </c>
    </row>
    <row r="40" spans="1:7" s="19" customFormat="1" ht="12.75">
      <c r="A40" s="3">
        <v>23</v>
      </c>
      <c r="B40" s="4" t="s">
        <v>58</v>
      </c>
      <c r="C40" s="3">
        <v>3</v>
      </c>
      <c r="D40" s="3">
        <v>1.167</v>
      </c>
      <c r="E40" s="5">
        <v>831</v>
      </c>
      <c r="F40" s="3" t="s">
        <v>11</v>
      </c>
      <c r="G40" s="9" t="s">
        <v>23</v>
      </c>
    </row>
    <row r="41" spans="1:8" s="19" customFormat="1" ht="12.75">
      <c r="A41" s="13"/>
      <c r="B41" s="13"/>
      <c r="C41" s="7">
        <f>SUM(C34:C40)</f>
        <v>13</v>
      </c>
      <c r="D41" s="7">
        <f>SUM(D34:D40)</f>
        <v>2.222</v>
      </c>
      <c r="E41" s="8">
        <f>SUM(E34:E40)</f>
        <v>2029</v>
      </c>
      <c r="F41" s="13"/>
      <c r="G41" s="13"/>
      <c r="H41" s="27"/>
    </row>
    <row r="42" spans="1:7" s="19" customFormat="1" ht="13.5">
      <c r="A42" s="36" t="s">
        <v>3</v>
      </c>
      <c r="B42" s="37"/>
      <c r="C42" s="37"/>
      <c r="D42" s="37"/>
      <c r="E42" s="37"/>
      <c r="F42" s="37"/>
      <c r="G42" s="38"/>
    </row>
    <row r="43" spans="1:7" s="19" customFormat="1" ht="12.75">
      <c r="A43" s="3">
        <v>24</v>
      </c>
      <c r="B43" s="15" t="s">
        <v>59</v>
      </c>
      <c r="C43" s="3">
        <v>4</v>
      </c>
      <c r="D43" s="3">
        <v>0.364</v>
      </c>
      <c r="E43" s="5">
        <v>420</v>
      </c>
      <c r="F43" s="3" t="s">
        <v>3</v>
      </c>
      <c r="G43" s="3" t="s">
        <v>19</v>
      </c>
    </row>
    <row r="44" spans="1:7" s="19" customFormat="1" ht="12.75">
      <c r="A44" s="3">
        <v>25</v>
      </c>
      <c r="B44" s="15" t="s">
        <v>60</v>
      </c>
      <c r="C44" s="3">
        <v>1</v>
      </c>
      <c r="D44" s="3">
        <v>0.142</v>
      </c>
      <c r="E44" s="11">
        <v>187</v>
      </c>
      <c r="F44" s="3" t="s">
        <v>3</v>
      </c>
      <c r="G44" s="9" t="s">
        <v>24</v>
      </c>
    </row>
    <row r="45" spans="1:7" s="19" customFormat="1" ht="12.75">
      <c r="A45" s="3">
        <v>26</v>
      </c>
      <c r="B45" s="15" t="s">
        <v>61</v>
      </c>
      <c r="C45" s="3">
        <v>1</v>
      </c>
      <c r="D45" s="3">
        <v>0.078</v>
      </c>
      <c r="E45" s="11">
        <v>87</v>
      </c>
      <c r="F45" s="3" t="s">
        <v>3</v>
      </c>
      <c r="G45" s="9" t="s">
        <v>24</v>
      </c>
    </row>
    <row r="46" spans="1:7" s="19" customFormat="1" ht="12.75">
      <c r="A46" s="3">
        <v>27</v>
      </c>
      <c r="B46" s="15" t="s">
        <v>62</v>
      </c>
      <c r="C46" s="3">
        <v>1</v>
      </c>
      <c r="D46" s="3">
        <v>0.089</v>
      </c>
      <c r="E46" s="11">
        <v>95</v>
      </c>
      <c r="F46" s="3" t="s">
        <v>3</v>
      </c>
      <c r="G46" s="9" t="s">
        <v>24</v>
      </c>
    </row>
    <row r="47" spans="1:7" s="19" customFormat="1" ht="12.75">
      <c r="A47" s="3">
        <v>28</v>
      </c>
      <c r="B47" s="15" t="s">
        <v>63</v>
      </c>
      <c r="C47" s="3">
        <v>1</v>
      </c>
      <c r="D47" s="3">
        <v>0.095</v>
      </c>
      <c r="E47" s="11">
        <v>101</v>
      </c>
      <c r="F47" s="3" t="s">
        <v>3</v>
      </c>
      <c r="G47" s="9" t="s">
        <v>24</v>
      </c>
    </row>
    <row r="48" spans="1:8" s="27" customFormat="1" ht="12.75">
      <c r="A48" s="3">
        <v>29</v>
      </c>
      <c r="B48" s="15" t="s">
        <v>64</v>
      </c>
      <c r="C48" s="3">
        <v>2</v>
      </c>
      <c r="D48" s="3">
        <v>0.222</v>
      </c>
      <c r="E48" s="5">
        <v>240</v>
      </c>
      <c r="F48" s="3" t="s">
        <v>3</v>
      </c>
      <c r="G48" s="9" t="s">
        <v>24</v>
      </c>
      <c r="H48" s="19"/>
    </row>
    <row r="49" spans="1:7" s="19" customFormat="1" ht="12.75">
      <c r="A49" s="3">
        <v>30</v>
      </c>
      <c r="B49" s="4" t="s">
        <v>65</v>
      </c>
      <c r="C49" s="3">
        <v>3</v>
      </c>
      <c r="D49" s="3">
        <v>1.167</v>
      </c>
      <c r="E49" s="5">
        <v>360</v>
      </c>
      <c r="F49" s="3" t="s">
        <v>3</v>
      </c>
      <c r="G49" s="9" t="s">
        <v>23</v>
      </c>
    </row>
    <row r="50" spans="1:7" s="19" customFormat="1" ht="12.75">
      <c r="A50" s="13"/>
      <c r="B50" s="13"/>
      <c r="C50" s="7">
        <f>SUM(C43:C49)</f>
        <v>13</v>
      </c>
      <c r="D50" s="7">
        <f>SUM(D43:D49)</f>
        <v>2.157</v>
      </c>
      <c r="E50" s="8">
        <f>SUM(E43:E49)</f>
        <v>1490</v>
      </c>
      <c r="F50" s="13"/>
      <c r="G50" s="13"/>
    </row>
    <row r="51" spans="1:7" s="19" customFormat="1" ht="13.5">
      <c r="A51" s="36" t="s">
        <v>5</v>
      </c>
      <c r="B51" s="37"/>
      <c r="C51" s="37"/>
      <c r="D51" s="37"/>
      <c r="E51" s="37"/>
      <c r="F51" s="37"/>
      <c r="G51" s="38"/>
    </row>
    <row r="52" spans="1:7" s="19" customFormat="1" ht="12.75">
      <c r="A52" s="3">
        <v>31</v>
      </c>
      <c r="B52" s="15" t="s">
        <v>66</v>
      </c>
      <c r="C52" s="3">
        <v>2</v>
      </c>
      <c r="D52" s="3">
        <v>0.404</v>
      </c>
      <c r="E52" s="5">
        <v>416</v>
      </c>
      <c r="F52" s="3" t="s">
        <v>5</v>
      </c>
      <c r="G52" s="3" t="s">
        <v>19</v>
      </c>
    </row>
    <row r="53" spans="1:7" s="19" customFormat="1" ht="12.75">
      <c r="A53" s="3">
        <v>32</v>
      </c>
      <c r="B53" s="15" t="s">
        <v>67</v>
      </c>
      <c r="C53" s="3">
        <v>2</v>
      </c>
      <c r="D53" s="3">
        <v>0.262</v>
      </c>
      <c r="E53" s="11">
        <v>374</v>
      </c>
      <c r="F53" s="3" t="s">
        <v>5</v>
      </c>
      <c r="G53" s="9" t="s">
        <v>24</v>
      </c>
    </row>
    <row r="54" spans="1:8" s="19" customFormat="1" ht="12.75">
      <c r="A54" s="3">
        <v>33</v>
      </c>
      <c r="B54" s="15" t="s">
        <v>68</v>
      </c>
      <c r="C54" s="3">
        <v>1</v>
      </c>
      <c r="D54" s="3">
        <v>0.099</v>
      </c>
      <c r="E54" s="5">
        <v>105</v>
      </c>
      <c r="F54" s="3" t="s">
        <v>5</v>
      </c>
      <c r="G54" s="9" t="s">
        <v>24</v>
      </c>
      <c r="H54" s="27"/>
    </row>
    <row r="55" spans="1:7" s="19" customFormat="1" ht="12.75">
      <c r="A55" s="3">
        <v>34</v>
      </c>
      <c r="B55" s="15" t="s">
        <v>69</v>
      </c>
      <c r="C55" s="3">
        <v>1</v>
      </c>
      <c r="D55" s="3">
        <v>0.122</v>
      </c>
      <c r="E55" s="5">
        <v>130</v>
      </c>
      <c r="F55" s="3" t="s">
        <v>5</v>
      </c>
      <c r="G55" s="9" t="s">
        <v>24</v>
      </c>
    </row>
    <row r="56" spans="1:7" s="19" customFormat="1" ht="12.75">
      <c r="A56" s="3">
        <v>35</v>
      </c>
      <c r="B56" s="15" t="s">
        <v>70</v>
      </c>
      <c r="C56" s="3">
        <v>1</v>
      </c>
      <c r="D56" s="3">
        <v>0.155</v>
      </c>
      <c r="E56" s="5">
        <v>150</v>
      </c>
      <c r="F56" s="3" t="s">
        <v>5</v>
      </c>
      <c r="G56" s="9" t="s">
        <v>24</v>
      </c>
    </row>
    <row r="57" spans="1:7" s="19" customFormat="1" ht="12.75">
      <c r="A57" s="3">
        <v>36</v>
      </c>
      <c r="B57" s="15" t="s">
        <v>71</v>
      </c>
      <c r="C57" s="3">
        <v>1</v>
      </c>
      <c r="D57" s="3">
        <v>0.094</v>
      </c>
      <c r="E57" s="5">
        <v>105</v>
      </c>
      <c r="F57" s="3" t="s">
        <v>5</v>
      </c>
      <c r="G57" s="9" t="s">
        <v>24</v>
      </c>
    </row>
    <row r="58" spans="1:7" s="19" customFormat="1" ht="12.75">
      <c r="A58" s="3">
        <v>37</v>
      </c>
      <c r="B58" s="15" t="s">
        <v>72</v>
      </c>
      <c r="C58" s="3">
        <v>2</v>
      </c>
      <c r="D58" s="3">
        <v>0.162</v>
      </c>
      <c r="E58" s="5">
        <v>350</v>
      </c>
      <c r="F58" s="3" t="s">
        <v>5</v>
      </c>
      <c r="G58" s="9" t="s">
        <v>24</v>
      </c>
    </row>
    <row r="59" spans="1:7" s="19" customFormat="1" ht="12.75">
      <c r="A59" s="3">
        <v>38</v>
      </c>
      <c r="B59" s="4" t="s">
        <v>73</v>
      </c>
      <c r="C59" s="3">
        <v>3</v>
      </c>
      <c r="D59" s="3">
        <v>1.167</v>
      </c>
      <c r="E59" s="5">
        <v>520</v>
      </c>
      <c r="F59" s="3" t="s">
        <v>5</v>
      </c>
      <c r="G59" s="9" t="s">
        <v>23</v>
      </c>
    </row>
    <row r="60" spans="1:8" s="27" customFormat="1" ht="12.75">
      <c r="A60" s="13"/>
      <c r="B60" s="13"/>
      <c r="C60" s="7">
        <f>SUM(C52:C59)</f>
        <v>13</v>
      </c>
      <c r="D60" s="14">
        <f>SUM(D52:D59)</f>
        <v>2.465</v>
      </c>
      <c r="E60" s="8">
        <f>SUM(E52:E59)</f>
        <v>2150</v>
      </c>
      <c r="F60" s="13"/>
      <c r="G60" s="13"/>
      <c r="H60" s="19"/>
    </row>
    <row r="61" spans="1:7" s="19" customFormat="1" ht="13.5">
      <c r="A61" s="36" t="s">
        <v>7</v>
      </c>
      <c r="B61" s="37"/>
      <c r="C61" s="37"/>
      <c r="D61" s="37"/>
      <c r="E61" s="37"/>
      <c r="F61" s="37"/>
      <c r="G61" s="38"/>
    </row>
    <row r="62" spans="1:7" s="19" customFormat="1" ht="12.75">
      <c r="A62" s="3">
        <v>39</v>
      </c>
      <c r="B62" s="15" t="s">
        <v>74</v>
      </c>
      <c r="C62" s="3">
        <v>4</v>
      </c>
      <c r="D62" s="3">
        <v>0.336</v>
      </c>
      <c r="E62" s="5">
        <v>360</v>
      </c>
      <c r="F62" s="3" t="s">
        <v>7</v>
      </c>
      <c r="G62" s="3" t="s">
        <v>19</v>
      </c>
    </row>
    <row r="63" spans="1:7" s="19" customFormat="1" ht="12.75">
      <c r="A63" s="3">
        <v>40</v>
      </c>
      <c r="B63" s="15" t="s">
        <v>75</v>
      </c>
      <c r="C63" s="3">
        <v>1</v>
      </c>
      <c r="D63" s="3">
        <v>0.091</v>
      </c>
      <c r="E63" s="5">
        <v>105</v>
      </c>
      <c r="F63" s="3" t="s">
        <v>7</v>
      </c>
      <c r="G63" s="9" t="s">
        <v>24</v>
      </c>
    </row>
    <row r="64" spans="1:7" s="19" customFormat="1" ht="12.75">
      <c r="A64" s="3">
        <v>41</v>
      </c>
      <c r="B64" s="15" t="s">
        <v>76</v>
      </c>
      <c r="C64" s="3">
        <v>4</v>
      </c>
      <c r="D64" s="3">
        <v>0.548</v>
      </c>
      <c r="E64" s="11">
        <v>508</v>
      </c>
      <c r="F64" s="3" t="s">
        <v>7</v>
      </c>
      <c r="G64" s="9" t="s">
        <v>24</v>
      </c>
    </row>
    <row r="65" spans="1:8" s="19" customFormat="1" ht="12.75">
      <c r="A65" s="3">
        <v>42</v>
      </c>
      <c r="B65" s="4" t="s">
        <v>77</v>
      </c>
      <c r="C65" s="3">
        <v>4</v>
      </c>
      <c r="D65" s="6">
        <v>1.556</v>
      </c>
      <c r="E65" s="5">
        <v>805</v>
      </c>
      <c r="F65" s="3" t="s">
        <v>7</v>
      </c>
      <c r="G65" s="9" t="s">
        <v>23</v>
      </c>
      <c r="H65" s="27"/>
    </row>
    <row r="66" spans="1:7" s="19" customFormat="1" ht="12.75">
      <c r="A66" s="13"/>
      <c r="B66" s="13"/>
      <c r="C66" s="7">
        <f>SUM(C62:C65)</f>
        <v>13</v>
      </c>
      <c r="D66" s="14">
        <f>SUM(D62:D65)</f>
        <v>2.531</v>
      </c>
      <c r="E66" s="8">
        <f>SUM(E62:E65)</f>
        <v>1778</v>
      </c>
      <c r="F66" s="13"/>
      <c r="G66" s="13"/>
    </row>
    <row r="67" spans="1:7" s="19" customFormat="1" ht="13.5">
      <c r="A67" s="36" t="s">
        <v>4</v>
      </c>
      <c r="B67" s="37"/>
      <c r="C67" s="37"/>
      <c r="D67" s="37"/>
      <c r="E67" s="37"/>
      <c r="F67" s="37"/>
      <c r="G67" s="38"/>
    </row>
    <row r="68" spans="1:7" s="19" customFormat="1" ht="12.75">
      <c r="A68" s="3">
        <v>43</v>
      </c>
      <c r="B68" s="15" t="s">
        <v>78</v>
      </c>
      <c r="C68" s="3">
        <v>3</v>
      </c>
      <c r="D68" s="3">
        <v>0.279</v>
      </c>
      <c r="E68" s="11">
        <v>325</v>
      </c>
      <c r="F68" s="3" t="s">
        <v>4</v>
      </c>
      <c r="G68" s="3" t="s">
        <v>19</v>
      </c>
    </row>
    <row r="69" spans="1:7" s="19" customFormat="1" ht="12.75">
      <c r="A69" s="3">
        <v>44</v>
      </c>
      <c r="B69" s="15" t="s">
        <v>79</v>
      </c>
      <c r="C69" s="3">
        <v>2</v>
      </c>
      <c r="D69" s="3">
        <v>0.188</v>
      </c>
      <c r="E69" s="11">
        <v>250</v>
      </c>
      <c r="F69" s="3" t="s">
        <v>4</v>
      </c>
      <c r="G69" s="9" t="s">
        <v>24</v>
      </c>
    </row>
    <row r="70" spans="1:8" s="27" customFormat="1" ht="12.75">
      <c r="A70" s="3">
        <v>45</v>
      </c>
      <c r="B70" s="15" t="s">
        <v>80</v>
      </c>
      <c r="C70" s="3">
        <v>1</v>
      </c>
      <c r="D70" s="3">
        <v>0.177</v>
      </c>
      <c r="E70" s="11">
        <v>170</v>
      </c>
      <c r="F70" s="3" t="s">
        <v>4</v>
      </c>
      <c r="G70" s="9" t="s">
        <v>24</v>
      </c>
      <c r="H70" s="19"/>
    </row>
    <row r="71" spans="1:8" s="27" customFormat="1" ht="12.75">
      <c r="A71" s="3">
        <v>46</v>
      </c>
      <c r="B71" s="15" t="s">
        <v>81</v>
      </c>
      <c r="C71" s="3">
        <v>3</v>
      </c>
      <c r="D71" s="3">
        <v>0.618</v>
      </c>
      <c r="E71" s="11">
        <v>616</v>
      </c>
      <c r="F71" s="3" t="s">
        <v>4</v>
      </c>
      <c r="G71" s="9" t="s">
        <v>24</v>
      </c>
      <c r="H71" s="19"/>
    </row>
    <row r="72" spans="1:7" s="19" customFormat="1" ht="12.75">
      <c r="A72" s="3">
        <v>47</v>
      </c>
      <c r="B72" s="15" t="s">
        <v>82</v>
      </c>
      <c r="C72" s="3">
        <v>4</v>
      </c>
      <c r="D72" s="3">
        <v>0.954</v>
      </c>
      <c r="E72" s="5">
        <v>700</v>
      </c>
      <c r="F72" s="3" t="s">
        <v>4</v>
      </c>
      <c r="G72" s="9" t="s">
        <v>23</v>
      </c>
    </row>
    <row r="73" spans="1:7" s="19" customFormat="1" ht="12.75">
      <c r="A73" s="13"/>
      <c r="B73" s="13"/>
      <c r="C73" s="7">
        <f>SUM(C68:C72)</f>
        <v>13</v>
      </c>
      <c r="D73" s="7">
        <f>SUM(D68:D72)</f>
        <v>2.216</v>
      </c>
      <c r="E73" s="8">
        <f>SUM(E68:E72)</f>
        <v>2061</v>
      </c>
      <c r="F73" s="13"/>
      <c r="G73" s="13"/>
    </row>
    <row r="74" spans="1:7" s="19" customFormat="1" ht="13.5">
      <c r="A74" s="36" t="s">
        <v>6</v>
      </c>
      <c r="B74" s="37"/>
      <c r="C74" s="37"/>
      <c r="D74" s="37"/>
      <c r="E74" s="37"/>
      <c r="F74" s="37"/>
      <c r="G74" s="38"/>
    </row>
    <row r="75" spans="1:7" s="19" customFormat="1" ht="12.75">
      <c r="A75" s="3">
        <v>48</v>
      </c>
      <c r="B75" s="15" t="s">
        <v>83</v>
      </c>
      <c r="C75" s="3">
        <v>3</v>
      </c>
      <c r="D75" s="3">
        <v>0.285</v>
      </c>
      <c r="E75" s="11">
        <v>330</v>
      </c>
      <c r="F75" s="3" t="s">
        <v>6</v>
      </c>
      <c r="G75" s="3" t="s">
        <v>19</v>
      </c>
    </row>
    <row r="76" spans="1:7" s="19" customFormat="1" ht="12.75">
      <c r="A76" s="3">
        <v>49</v>
      </c>
      <c r="B76" s="15" t="s">
        <v>84</v>
      </c>
      <c r="C76" s="3">
        <v>2</v>
      </c>
      <c r="D76" s="3">
        <v>0.178</v>
      </c>
      <c r="E76" s="11">
        <v>200</v>
      </c>
      <c r="F76" s="3" t="s">
        <v>6</v>
      </c>
      <c r="G76" s="9" t="s">
        <v>24</v>
      </c>
    </row>
    <row r="77" spans="1:8" s="19" customFormat="1" ht="12.75">
      <c r="A77" s="3">
        <v>50</v>
      </c>
      <c r="B77" s="15" t="s">
        <v>85</v>
      </c>
      <c r="C77" s="3">
        <v>1</v>
      </c>
      <c r="D77" s="3">
        <v>0.076</v>
      </c>
      <c r="E77" s="11">
        <v>90</v>
      </c>
      <c r="F77" s="3" t="s">
        <v>6</v>
      </c>
      <c r="G77" s="9" t="s">
        <v>24</v>
      </c>
      <c r="H77" s="27"/>
    </row>
    <row r="78" spans="1:7" s="19" customFormat="1" ht="12.75">
      <c r="A78" s="3">
        <v>51</v>
      </c>
      <c r="B78" s="15" t="s">
        <v>86</v>
      </c>
      <c r="C78" s="3">
        <v>5</v>
      </c>
      <c r="D78" s="3">
        <v>0.735</v>
      </c>
      <c r="E78" s="5">
        <v>740</v>
      </c>
      <c r="F78" s="3" t="s">
        <v>6</v>
      </c>
      <c r="G78" s="9" t="s">
        <v>24</v>
      </c>
    </row>
    <row r="79" spans="1:7" s="19" customFormat="1" ht="12.75">
      <c r="A79" s="3">
        <v>52</v>
      </c>
      <c r="B79" s="4" t="s">
        <v>87</v>
      </c>
      <c r="C79" s="3">
        <v>3</v>
      </c>
      <c r="D79" s="3">
        <v>0.912</v>
      </c>
      <c r="E79" s="5">
        <v>597</v>
      </c>
      <c r="F79" s="3" t="s">
        <v>6</v>
      </c>
      <c r="G79" s="9" t="s">
        <v>23</v>
      </c>
    </row>
    <row r="80" spans="1:7" s="19" customFormat="1" ht="12.75">
      <c r="A80" s="13"/>
      <c r="B80" s="13"/>
      <c r="C80" s="7">
        <f>SUM(C75:C79)</f>
        <v>14</v>
      </c>
      <c r="D80" s="7">
        <f>SUM(D75:D79)</f>
        <v>2.186</v>
      </c>
      <c r="E80" s="8">
        <f>SUM(E75:E79)</f>
        <v>1957</v>
      </c>
      <c r="F80" s="13"/>
      <c r="G80" s="13"/>
    </row>
    <row r="81" spans="1:8" s="27" customFormat="1" ht="13.5">
      <c r="A81" s="36" t="s">
        <v>8</v>
      </c>
      <c r="B81" s="37"/>
      <c r="C81" s="37"/>
      <c r="D81" s="37"/>
      <c r="E81" s="37"/>
      <c r="F81" s="37"/>
      <c r="G81" s="38"/>
      <c r="H81" s="19"/>
    </row>
    <row r="82" spans="1:7" s="19" customFormat="1" ht="12.75">
      <c r="A82" s="3">
        <v>53</v>
      </c>
      <c r="B82" s="15" t="s">
        <v>88</v>
      </c>
      <c r="C82" s="3">
        <v>3</v>
      </c>
      <c r="D82" s="3">
        <v>0.279</v>
      </c>
      <c r="E82" s="5">
        <v>315</v>
      </c>
      <c r="F82" s="3" t="s">
        <v>8</v>
      </c>
      <c r="G82" s="3" t="s">
        <v>19</v>
      </c>
    </row>
    <row r="83" spans="1:7" s="19" customFormat="1" ht="12.75">
      <c r="A83" s="3">
        <v>54</v>
      </c>
      <c r="B83" s="15" t="s">
        <v>89</v>
      </c>
      <c r="C83" s="3">
        <v>1</v>
      </c>
      <c r="D83" s="3">
        <v>0.085</v>
      </c>
      <c r="E83" s="5">
        <v>85</v>
      </c>
      <c r="F83" s="3" t="s">
        <v>8</v>
      </c>
      <c r="G83" s="9" t="s">
        <v>24</v>
      </c>
    </row>
    <row r="84" spans="1:7" s="19" customFormat="1" ht="12.75">
      <c r="A84" s="3">
        <v>55</v>
      </c>
      <c r="B84" s="15" t="s">
        <v>90</v>
      </c>
      <c r="C84" s="3">
        <v>1</v>
      </c>
      <c r="D84" s="3">
        <v>0.091</v>
      </c>
      <c r="E84" s="5">
        <v>90</v>
      </c>
      <c r="F84" s="3" t="s">
        <v>8</v>
      </c>
      <c r="G84" s="9" t="s">
        <v>24</v>
      </c>
    </row>
    <row r="85" spans="1:7" s="19" customFormat="1" ht="12.75">
      <c r="A85" s="3">
        <v>56</v>
      </c>
      <c r="B85" s="15" t="s">
        <v>91</v>
      </c>
      <c r="C85" s="3">
        <v>1</v>
      </c>
      <c r="D85" s="3">
        <v>0.083</v>
      </c>
      <c r="E85" s="5">
        <v>85</v>
      </c>
      <c r="F85" s="3" t="s">
        <v>8</v>
      </c>
      <c r="G85" s="9"/>
    </row>
    <row r="86" spans="1:7" s="19" customFormat="1" ht="12.75">
      <c r="A86" s="3">
        <v>57</v>
      </c>
      <c r="B86" s="15" t="s">
        <v>92</v>
      </c>
      <c r="C86" s="3">
        <v>2</v>
      </c>
      <c r="D86" s="3">
        <v>0.392</v>
      </c>
      <c r="E86" s="5">
        <v>395</v>
      </c>
      <c r="F86" s="3" t="s">
        <v>8</v>
      </c>
      <c r="G86" s="9"/>
    </row>
    <row r="87" spans="1:7" s="19" customFormat="1" ht="12.75">
      <c r="A87" s="3">
        <v>58</v>
      </c>
      <c r="B87" s="15" t="s">
        <v>93</v>
      </c>
      <c r="C87" s="3">
        <v>1</v>
      </c>
      <c r="D87" s="3">
        <v>0.104</v>
      </c>
      <c r="E87" s="5">
        <v>112</v>
      </c>
      <c r="F87" s="3" t="s">
        <v>8</v>
      </c>
      <c r="G87" s="9"/>
    </row>
    <row r="88" spans="1:7" s="19" customFormat="1" ht="12.75">
      <c r="A88" s="3">
        <v>59</v>
      </c>
      <c r="B88" s="4" t="s">
        <v>94</v>
      </c>
      <c r="C88" s="3">
        <v>4</v>
      </c>
      <c r="D88" s="3">
        <v>1.216</v>
      </c>
      <c r="E88" s="5">
        <v>796</v>
      </c>
      <c r="F88" s="3" t="s">
        <v>8</v>
      </c>
      <c r="G88" s="9" t="s">
        <v>23</v>
      </c>
    </row>
    <row r="89" spans="1:7" s="19" customFormat="1" ht="12.75">
      <c r="A89" s="3"/>
      <c r="B89" s="4"/>
      <c r="C89" s="7">
        <f>SUM(C82:C88)</f>
        <v>13</v>
      </c>
      <c r="D89" s="14">
        <f>SUM(D82:D88)</f>
        <v>2.25</v>
      </c>
      <c r="E89" s="8">
        <f>SUM(E82:E88)</f>
        <v>1878</v>
      </c>
      <c r="F89" s="3"/>
      <c r="G89" s="9"/>
    </row>
    <row r="90" spans="1:7" s="27" customFormat="1" ht="12.75">
      <c r="A90" s="13"/>
      <c r="B90" s="13"/>
      <c r="C90" s="7"/>
      <c r="D90" s="7"/>
      <c r="E90" s="8"/>
      <c r="F90" s="13"/>
      <c r="G90" s="13"/>
    </row>
    <row r="91" spans="1:8" s="27" customFormat="1" ht="13.5">
      <c r="A91" s="36" t="s">
        <v>12</v>
      </c>
      <c r="B91" s="37"/>
      <c r="C91" s="37"/>
      <c r="D91" s="37"/>
      <c r="E91" s="37"/>
      <c r="F91" s="37"/>
      <c r="G91" s="38"/>
      <c r="H91" s="19"/>
    </row>
    <row r="92" spans="1:8" s="27" customFormat="1" ht="12.75">
      <c r="A92" s="3">
        <v>60</v>
      </c>
      <c r="B92" s="15" t="s">
        <v>95</v>
      </c>
      <c r="C92" s="3">
        <v>2</v>
      </c>
      <c r="D92" s="3">
        <v>0.253</v>
      </c>
      <c r="E92" s="5">
        <v>264</v>
      </c>
      <c r="F92" s="3" t="s">
        <v>12</v>
      </c>
      <c r="G92" s="3" t="s">
        <v>19</v>
      </c>
      <c r="H92" s="19"/>
    </row>
    <row r="93" spans="1:8" s="27" customFormat="1" ht="12.75">
      <c r="A93" s="3">
        <v>61</v>
      </c>
      <c r="B93" s="15" t="s">
        <v>96</v>
      </c>
      <c r="C93" s="3">
        <v>1</v>
      </c>
      <c r="D93" s="3">
        <v>0.166</v>
      </c>
      <c r="E93" s="11">
        <v>165</v>
      </c>
      <c r="F93" s="3" t="s">
        <v>12</v>
      </c>
      <c r="G93" s="9" t="s">
        <v>24</v>
      </c>
      <c r="H93" s="19"/>
    </row>
    <row r="94" spans="1:7" s="19" customFormat="1" ht="12.75">
      <c r="A94" s="3">
        <v>62</v>
      </c>
      <c r="B94" s="15" t="s">
        <v>97</v>
      </c>
      <c r="C94" s="3">
        <v>3</v>
      </c>
      <c r="D94" s="3">
        <v>0.629</v>
      </c>
      <c r="E94" s="5">
        <v>365</v>
      </c>
      <c r="F94" s="3" t="s">
        <v>12</v>
      </c>
      <c r="G94" s="9" t="s">
        <v>24</v>
      </c>
    </row>
    <row r="95" spans="1:7" s="19" customFormat="1" ht="12.75">
      <c r="A95" s="3">
        <v>63</v>
      </c>
      <c r="B95" s="15" t="s">
        <v>98</v>
      </c>
      <c r="C95" s="3">
        <v>2</v>
      </c>
      <c r="D95" s="3">
        <v>0.356</v>
      </c>
      <c r="E95" s="11">
        <v>354</v>
      </c>
      <c r="F95" s="3" t="s">
        <v>12</v>
      </c>
      <c r="G95" s="9" t="s">
        <v>24</v>
      </c>
    </row>
    <row r="96" spans="1:7" s="19" customFormat="1" ht="12.75">
      <c r="A96" s="3">
        <v>64</v>
      </c>
      <c r="B96" s="10" t="s">
        <v>99</v>
      </c>
      <c r="C96" s="3">
        <v>3</v>
      </c>
      <c r="D96" s="6">
        <v>0.382</v>
      </c>
      <c r="E96" s="5">
        <v>300</v>
      </c>
      <c r="F96" s="3" t="s">
        <v>12</v>
      </c>
      <c r="G96" s="9" t="s">
        <v>23</v>
      </c>
    </row>
    <row r="97" spans="1:7" s="19" customFormat="1" ht="12.75">
      <c r="A97" s="3">
        <v>65</v>
      </c>
      <c r="B97" s="4" t="s">
        <v>100</v>
      </c>
      <c r="C97" s="3">
        <v>2</v>
      </c>
      <c r="D97" s="3">
        <v>0.608</v>
      </c>
      <c r="E97" s="5">
        <v>398</v>
      </c>
      <c r="F97" s="3" t="s">
        <v>12</v>
      </c>
      <c r="G97" s="9" t="s">
        <v>23</v>
      </c>
    </row>
    <row r="98" spans="1:8" s="19" customFormat="1" ht="12.75">
      <c r="A98" s="13"/>
      <c r="B98" s="13"/>
      <c r="C98" s="7">
        <f>SUM(C92:C97)</f>
        <v>13</v>
      </c>
      <c r="D98" s="7">
        <f>SUM(D92:D97)</f>
        <v>2.394</v>
      </c>
      <c r="E98" s="8">
        <f>SUM(E92:E97)</f>
        <v>1846</v>
      </c>
      <c r="F98" s="13"/>
      <c r="G98" s="13"/>
      <c r="H98" s="27"/>
    </row>
    <row r="99" spans="1:8" s="19" customFormat="1" ht="13.5">
      <c r="A99" s="36" t="s">
        <v>13</v>
      </c>
      <c r="B99" s="37"/>
      <c r="C99" s="37"/>
      <c r="D99" s="37"/>
      <c r="E99" s="37"/>
      <c r="F99" s="37"/>
      <c r="G99" s="38"/>
      <c r="H99" s="27"/>
    </row>
    <row r="100" spans="1:8" s="19" customFormat="1" ht="12.75">
      <c r="A100" s="3">
        <v>66</v>
      </c>
      <c r="B100" s="15" t="s">
        <v>101</v>
      </c>
      <c r="C100" s="3">
        <v>1</v>
      </c>
      <c r="D100" s="3">
        <v>0.198</v>
      </c>
      <c r="E100" s="5">
        <v>200</v>
      </c>
      <c r="F100" s="3" t="s">
        <v>13</v>
      </c>
      <c r="G100" s="3" t="s">
        <v>19</v>
      </c>
      <c r="H100" s="27"/>
    </row>
    <row r="101" spans="1:8" s="19" customFormat="1" ht="12.75">
      <c r="A101" s="3">
        <v>67</v>
      </c>
      <c r="B101" s="15" t="s">
        <v>102</v>
      </c>
      <c r="C101" s="3">
        <v>1</v>
      </c>
      <c r="D101" s="3">
        <v>0.311</v>
      </c>
      <c r="E101" s="5">
        <v>280</v>
      </c>
      <c r="F101" s="3" t="s">
        <v>13</v>
      </c>
      <c r="G101" s="9" t="s">
        <v>24</v>
      </c>
      <c r="H101" s="27"/>
    </row>
    <row r="102" spans="1:7" s="19" customFormat="1" ht="12.75">
      <c r="A102" s="3">
        <v>68</v>
      </c>
      <c r="B102" s="15" t="s">
        <v>103</v>
      </c>
      <c r="C102" s="3">
        <v>1</v>
      </c>
      <c r="D102" s="3">
        <v>0.162</v>
      </c>
      <c r="E102" s="5">
        <v>160</v>
      </c>
      <c r="F102" s="3" t="s">
        <v>13</v>
      </c>
      <c r="G102" s="9" t="s">
        <v>24</v>
      </c>
    </row>
    <row r="103" spans="1:7" s="19" customFormat="1" ht="12.75">
      <c r="A103" s="3">
        <v>69</v>
      </c>
      <c r="B103" s="15" t="s">
        <v>104</v>
      </c>
      <c r="C103" s="3">
        <v>1</v>
      </c>
      <c r="D103" s="3">
        <v>0.088</v>
      </c>
      <c r="E103" s="5">
        <v>100</v>
      </c>
      <c r="F103" s="3" t="s">
        <v>13</v>
      </c>
      <c r="G103" s="9" t="s">
        <v>24</v>
      </c>
    </row>
    <row r="104" spans="1:7" s="19" customFormat="1" ht="12.75">
      <c r="A104" s="3">
        <v>70</v>
      </c>
      <c r="B104" s="28" t="s">
        <v>105</v>
      </c>
      <c r="C104" s="17">
        <v>3</v>
      </c>
      <c r="D104" s="17">
        <v>0.306</v>
      </c>
      <c r="E104" s="5">
        <v>330</v>
      </c>
      <c r="F104" s="3" t="s">
        <v>13</v>
      </c>
      <c r="G104" s="9" t="s">
        <v>24</v>
      </c>
    </row>
    <row r="105" spans="1:7" s="19" customFormat="1" ht="12.75">
      <c r="A105" s="3">
        <v>71</v>
      </c>
      <c r="B105" s="28" t="s">
        <v>106</v>
      </c>
      <c r="C105" s="17">
        <v>2</v>
      </c>
      <c r="D105" s="17">
        <v>0.232</v>
      </c>
      <c r="E105" s="5">
        <v>225</v>
      </c>
      <c r="F105" s="3" t="s">
        <v>13</v>
      </c>
      <c r="G105" s="9" t="s">
        <v>24</v>
      </c>
    </row>
    <row r="106" spans="1:7" s="19" customFormat="1" ht="12.75">
      <c r="A106" s="3">
        <v>72</v>
      </c>
      <c r="B106" s="4" t="s">
        <v>107</v>
      </c>
      <c r="C106" s="17">
        <v>1</v>
      </c>
      <c r="D106" s="17">
        <v>0.304</v>
      </c>
      <c r="E106" s="11">
        <v>200</v>
      </c>
      <c r="F106" s="3" t="s">
        <v>13</v>
      </c>
      <c r="G106" s="9" t="s">
        <v>23</v>
      </c>
    </row>
    <row r="107" spans="1:8" s="27" customFormat="1" ht="12.75">
      <c r="A107" s="3">
        <v>73</v>
      </c>
      <c r="B107" s="10" t="s">
        <v>108</v>
      </c>
      <c r="C107" s="3">
        <v>4</v>
      </c>
      <c r="D107" s="6">
        <v>0.55</v>
      </c>
      <c r="E107" s="11">
        <v>450</v>
      </c>
      <c r="F107" s="3" t="s">
        <v>13</v>
      </c>
      <c r="G107" s="9" t="s">
        <v>23</v>
      </c>
      <c r="H107" s="19"/>
    </row>
    <row r="108" spans="1:7" s="19" customFormat="1" ht="12.75">
      <c r="A108" s="13"/>
      <c r="B108" s="13"/>
      <c r="C108" s="7">
        <f>SUM(C100:C107)</f>
        <v>14</v>
      </c>
      <c r="D108" s="7">
        <f>SUM(D100:D107)</f>
        <v>2.151</v>
      </c>
      <c r="E108" s="8">
        <f>SUM(E100:E107)</f>
        <v>1945</v>
      </c>
      <c r="F108" s="13"/>
      <c r="G108" s="13"/>
    </row>
    <row r="109" spans="1:7" s="19" customFormat="1" ht="13.5">
      <c r="A109" s="36" t="s">
        <v>14</v>
      </c>
      <c r="B109" s="37"/>
      <c r="C109" s="37"/>
      <c r="D109" s="37"/>
      <c r="E109" s="37"/>
      <c r="F109" s="37"/>
      <c r="G109" s="38"/>
    </row>
    <row r="110" spans="1:7" s="19" customFormat="1" ht="12.75">
      <c r="A110" s="3">
        <v>74</v>
      </c>
      <c r="B110" s="15" t="s">
        <v>109</v>
      </c>
      <c r="C110" s="3">
        <v>1</v>
      </c>
      <c r="D110" s="3">
        <v>0.05</v>
      </c>
      <c r="E110" s="5">
        <v>80</v>
      </c>
      <c r="F110" s="3" t="s">
        <v>14</v>
      </c>
      <c r="G110" s="3" t="s">
        <v>19</v>
      </c>
    </row>
    <row r="111" spans="1:7" s="19" customFormat="1" ht="12.75">
      <c r="A111" s="3">
        <v>75</v>
      </c>
      <c r="B111" s="15" t="s">
        <v>110</v>
      </c>
      <c r="C111" s="3">
        <v>1</v>
      </c>
      <c r="D111" s="3">
        <v>0.096</v>
      </c>
      <c r="E111" s="5">
        <v>110</v>
      </c>
      <c r="F111" s="3" t="s">
        <v>14</v>
      </c>
      <c r="G111" s="9" t="s">
        <v>24</v>
      </c>
    </row>
    <row r="112" spans="1:7" s="19" customFormat="1" ht="12.75">
      <c r="A112" s="3">
        <v>76</v>
      </c>
      <c r="B112" s="15" t="s">
        <v>111</v>
      </c>
      <c r="C112" s="3">
        <v>1</v>
      </c>
      <c r="D112" s="3">
        <v>0.098</v>
      </c>
      <c r="E112" s="5">
        <v>110</v>
      </c>
      <c r="F112" s="3" t="s">
        <v>14</v>
      </c>
      <c r="G112" s="9" t="s">
        <v>24</v>
      </c>
    </row>
    <row r="113" spans="1:7" s="19" customFormat="1" ht="12.75">
      <c r="A113" s="3">
        <v>77</v>
      </c>
      <c r="B113" s="28" t="s">
        <v>112</v>
      </c>
      <c r="C113" s="17">
        <v>3</v>
      </c>
      <c r="D113" s="17">
        <v>0.168</v>
      </c>
      <c r="E113" s="5">
        <v>270</v>
      </c>
      <c r="F113" s="3" t="s">
        <v>14</v>
      </c>
      <c r="G113" s="9" t="s">
        <v>24</v>
      </c>
    </row>
    <row r="114" spans="1:7" s="19" customFormat="1" ht="12.75">
      <c r="A114" s="3">
        <v>78</v>
      </c>
      <c r="B114" s="28" t="s">
        <v>113</v>
      </c>
      <c r="C114" s="17">
        <v>2</v>
      </c>
      <c r="D114" s="17">
        <v>0.152</v>
      </c>
      <c r="E114" s="5">
        <v>225</v>
      </c>
      <c r="F114" s="3" t="s">
        <v>14</v>
      </c>
      <c r="G114" s="9" t="s">
        <v>24</v>
      </c>
    </row>
    <row r="115" spans="1:7" s="19" customFormat="1" ht="12.75">
      <c r="A115" s="3">
        <v>79</v>
      </c>
      <c r="B115" s="10" t="s">
        <v>114</v>
      </c>
      <c r="C115" s="3">
        <v>5</v>
      </c>
      <c r="D115" s="3">
        <v>0.593</v>
      </c>
      <c r="E115" s="11">
        <v>560</v>
      </c>
      <c r="F115" s="3" t="s">
        <v>14</v>
      </c>
      <c r="G115" s="9" t="s">
        <v>23</v>
      </c>
    </row>
    <row r="116" spans="1:7" s="19" customFormat="1" ht="12.75">
      <c r="A116" s="3"/>
      <c r="B116" s="10"/>
      <c r="C116" s="7">
        <f>SUM(C110:C115)</f>
        <v>13</v>
      </c>
      <c r="D116" s="14">
        <f>SUM(D110:D115)</f>
        <v>1.157</v>
      </c>
      <c r="E116" s="8">
        <f>SUM(E110:E115)</f>
        <v>1355</v>
      </c>
      <c r="F116" s="3"/>
      <c r="G116" s="9"/>
    </row>
    <row r="117" spans="1:8" s="19" customFormat="1" ht="12.75">
      <c r="A117" s="13"/>
      <c r="B117" s="13"/>
      <c r="C117" s="7"/>
      <c r="D117" s="7"/>
      <c r="E117" s="8"/>
      <c r="F117" s="13"/>
      <c r="G117" s="13"/>
      <c r="H117" s="27"/>
    </row>
    <row r="118" spans="1:7" s="19" customFormat="1" ht="12.75">
      <c r="A118" s="13"/>
      <c r="B118" s="29" t="s">
        <v>30</v>
      </c>
      <c r="C118" s="7">
        <f>C116+C108+C98+C89+C80+C73+C66+C60+C50+C41+C32+C21</f>
        <v>156</v>
      </c>
      <c r="D118" s="8">
        <f>D116+D108+D98+D89+D80+D73+D66+D60+D50+D41+D32+D21</f>
        <v>25.921000000000003</v>
      </c>
      <c r="E118" s="30">
        <f>E116+E108+E98+E89+E80+E73+E66+E60+E50+E41+E32+E21</f>
        <v>21685.1</v>
      </c>
      <c r="F118" s="13"/>
      <c r="G118" s="30"/>
    </row>
    <row r="119" spans="1:8" s="27" customFormat="1" ht="12.75">
      <c r="A119" s="13"/>
      <c r="B119" s="29"/>
      <c r="C119" s="7"/>
      <c r="D119" s="8"/>
      <c r="E119" s="30"/>
      <c r="F119" s="13"/>
      <c r="G119" s="13"/>
      <c r="H119" s="19"/>
    </row>
    <row r="120" spans="1:7" s="19" customFormat="1" ht="12.75">
      <c r="A120" s="7"/>
      <c r="B120" s="31" t="s">
        <v>25</v>
      </c>
      <c r="C120" s="7">
        <f>C114+C113+C112+C111+C110+C105+C104+C103+C102+C101+C100+C95+C94+C93+C92+C87+C86+C85+C84+C83+C82+C78+C77+C76+C75+C71+C70+C69+C68+C64+C63+C62+C58+C57+C56+C55+C54+C53+C52+C48+C47+C46+C45+C44+C43+C39+C38+C37+C36+C35+C34+C28+C27+C26+C25+C24+C23+C18+C17+C16+C15+C14</f>
        <v>108</v>
      </c>
      <c r="D120" s="8">
        <f>D114+D113+D112+D111+D110+D105+D104+D103+D102+D101+D100+D95+D94+D93+D92+D87+D86+D85+D84+D83+D82+D78+D77++D76+D75+D71+D70+D69+D68+D64+D63+D62+D58+D57+D56+D55+D54+D53+D52+D48+D47+D46+D45+D44+D43+D39+D38+D37+D36+D35+D34+D28+D27+D26+D25+D24+D23+D18+D17+D16+D15+D14</f>
        <v>12.941000000000003</v>
      </c>
      <c r="E120" s="8">
        <f>E114+E113+E112+E111+E110+E105+E104+E103+E102+E101+E100+E95+E94+E93+E92+E87+E86+E85+E84+E83+E82+E78+E77+E76+E75+E71+E70+E69+E68+E64+E63+E62+E58+E57+E56+E55+E54+E53+E52+E48+E47+E46+E45+E44+E43+E39+E38+E37+E36+E35+E34+E28+E27+E26+E25+E23+E24+E18+E17+E16+E15+E14</f>
        <v>13544</v>
      </c>
      <c r="F120" s="31"/>
      <c r="G120" s="30"/>
    </row>
    <row r="121" spans="1:7" s="19" customFormat="1" ht="12.75">
      <c r="A121" s="7"/>
      <c r="B121" s="31" t="s">
        <v>20</v>
      </c>
      <c r="C121" s="7">
        <f>C115+C107+C106+C97+C96+C88+C79+C72+C65+C59+C49+C40+C31+C30+C29+C20+C19</f>
        <v>48</v>
      </c>
      <c r="D121" s="8">
        <f>D115+D107+D106+D97+D96+D88+D79+D72+D65+D59+D49+D40+D31+D30+D29+D20+D19</f>
        <v>12.98</v>
      </c>
      <c r="E121" s="8">
        <f>E115+E107+E106+E97+E96+E88+E79+E72+E65+E59+E49+E40+E31+E30+E29+E20+E19</f>
        <v>8141.1</v>
      </c>
      <c r="F121" s="31"/>
      <c r="G121" s="30"/>
    </row>
    <row r="122" spans="1:7" s="19" customFormat="1" ht="12.75">
      <c r="A122" s="32"/>
      <c r="B122" s="33"/>
      <c r="C122" s="32"/>
      <c r="D122" s="16"/>
      <c r="E122" s="16"/>
      <c r="F122" s="33"/>
      <c r="G122" s="34"/>
    </row>
    <row r="123" spans="1:7" s="19" customFormat="1" ht="12.75">
      <c r="A123" s="32"/>
      <c r="B123" s="33"/>
      <c r="C123" s="32"/>
      <c r="D123" s="16"/>
      <c r="E123" s="32"/>
      <c r="F123" s="33"/>
      <c r="G123" s="34"/>
    </row>
    <row r="124" spans="1:7" s="19" customFormat="1" ht="12.75">
      <c r="A124" s="32"/>
      <c r="B124" s="33"/>
      <c r="C124" s="32"/>
      <c r="D124" s="16"/>
      <c r="E124" s="32"/>
      <c r="F124" s="33"/>
      <c r="G124" s="34"/>
    </row>
    <row r="125" spans="1:7" s="19" customFormat="1" ht="12.75">
      <c r="A125" s="20"/>
      <c r="B125" s="18" t="s">
        <v>22</v>
      </c>
      <c r="C125" s="20"/>
      <c r="D125" s="18"/>
      <c r="E125" s="20"/>
      <c r="F125" s="21"/>
      <c r="G125" s="18"/>
    </row>
    <row r="126" s="19" customFormat="1" ht="12.75"/>
    <row r="127" s="19" customFormat="1" ht="12.75"/>
    <row r="128" spans="1:8" s="27" customFormat="1" ht="12.75">
      <c r="A128" s="19"/>
      <c r="B128" s="19"/>
      <c r="C128" s="19"/>
      <c r="D128" s="19"/>
      <c r="E128" s="19"/>
      <c r="F128" s="19"/>
      <c r="G128" s="19"/>
      <c r="H128" s="19"/>
    </row>
    <row r="129" s="19" customFormat="1" ht="12.75">
      <c r="B129" s="35" t="s">
        <v>32</v>
      </c>
    </row>
    <row r="130" s="19" customFormat="1" ht="12.75">
      <c r="B130" s="35" t="s">
        <v>33</v>
      </c>
    </row>
    <row r="131" s="19" customFormat="1" ht="12.75"/>
    <row r="132" ht="12.75">
      <c r="I132" s="2"/>
    </row>
    <row r="135" spans="1:8" s="1" customFormat="1" ht="12.75">
      <c r="A135"/>
      <c r="B135"/>
      <c r="C135"/>
      <c r="D135"/>
      <c r="E135"/>
      <c r="F135"/>
      <c r="G135"/>
      <c r="H135"/>
    </row>
    <row r="146" spans="1:8" s="1" customFormat="1" ht="12.75">
      <c r="A146"/>
      <c r="B146"/>
      <c r="C146"/>
      <c r="D146"/>
      <c r="E146"/>
      <c r="F146"/>
      <c r="G146"/>
      <c r="H146"/>
    </row>
    <row r="147" spans="1:8" s="1" customFormat="1" ht="12.75">
      <c r="A147"/>
      <c r="B147"/>
      <c r="C147"/>
      <c r="D147"/>
      <c r="E147"/>
      <c r="F147"/>
      <c r="G147"/>
      <c r="H147"/>
    </row>
  </sheetData>
  <sheetProtection/>
  <mergeCells count="17">
    <mergeCell ref="A67:G67"/>
    <mergeCell ref="A74:G74"/>
    <mergeCell ref="A22:G22"/>
    <mergeCell ref="G11:G12"/>
    <mergeCell ref="A11:A12"/>
    <mergeCell ref="B11:B12"/>
    <mergeCell ref="E11:E12"/>
    <mergeCell ref="F11:F12"/>
    <mergeCell ref="A13:G13"/>
    <mergeCell ref="A33:G33"/>
    <mergeCell ref="A42:G42"/>
    <mergeCell ref="A51:G51"/>
    <mergeCell ref="A61:G61"/>
    <mergeCell ref="A81:G81"/>
    <mergeCell ref="A91:G91"/>
    <mergeCell ref="A99:G99"/>
    <mergeCell ref="A109:G10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user97</dc:creator>
  <cp:keywords/>
  <dc:description/>
  <cp:lastModifiedBy>BLACK EDITION</cp:lastModifiedBy>
  <cp:lastPrinted>2011-01-20T06:48:29Z</cp:lastPrinted>
  <dcterms:created xsi:type="dcterms:W3CDTF">2006-01-11T06:01:32Z</dcterms:created>
  <dcterms:modified xsi:type="dcterms:W3CDTF">2011-03-01T00:04:30Z</dcterms:modified>
  <cp:category/>
  <cp:version/>
  <cp:contentType/>
  <cp:contentStatus/>
</cp:coreProperties>
</file>