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1'!$A$2:$G$223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2" l="1"/>
  <c r="D205" i="2" l="1"/>
  <c r="C205" i="2"/>
  <c r="C196" i="2"/>
  <c r="D162" i="2"/>
  <c r="C162" i="2"/>
  <c r="C170" i="2"/>
  <c r="D125" i="2"/>
  <c r="C125" i="2"/>
  <c r="D111" i="2"/>
  <c r="C111" i="2"/>
  <c r="C150" i="2"/>
  <c r="C149" i="2"/>
  <c r="C131" i="2"/>
  <c r="C128" i="2"/>
  <c r="C110" i="2"/>
  <c r="D110" i="2"/>
  <c r="C108" i="2"/>
  <c r="D107" i="2"/>
  <c r="C107" i="2"/>
  <c r="C57" i="2" l="1"/>
</calcChain>
</file>

<file path=xl/sharedStrings.xml><?xml version="1.0" encoding="utf-8"?>
<sst xmlns="http://schemas.openxmlformats.org/spreadsheetml/2006/main" count="226" uniqueCount="226">
  <si>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</si>
  <si>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</si>
  <si>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</si>
  <si>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</si>
  <si>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</si>
  <si>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</si>
  <si>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</si>
  <si>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</si>
  <si>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</si>
  <si>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</si>
  <si>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</si>
  <si>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</si>
  <si>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</si>
  <si>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</si>
  <si>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</si>
  <si>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</si>
  <si>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</si>
  <si>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</si>
  <si>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</si>
  <si>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</si>
  <si>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</si>
  <si>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</si>
  <si>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</si>
  <si>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</si>
  <si>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</si>
  <si>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</si>
  <si>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</si>
  <si>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</si>
  <si>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</si>
  <si>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</si>
  <si>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</si>
  <si>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</si>
  <si>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</si>
  <si>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</si>
  <si>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</si>
  <si>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</si>
  <si>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</si>
  <si>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</si>
  <si>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</si>
  <si>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</si>
  <si>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</si>
  <si>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</si>
  <si>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</si>
  <si>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</si>
  <si>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</si>
  <si>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</si>
  <si>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</si>
  <si>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</si>
  <si>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</si>
  <si>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</si>
  <si>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</si>
  <si>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</si>
  <si>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</si>
  <si>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</si>
  <si>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</si>
  <si>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</si>
  <si>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</si>
  <si>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</si>
  <si>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</si>
  <si>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</si>
  <si>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</si>
  <si>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</si>
  <si>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</si>
  <si>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</si>
  <si>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</si>
  <si>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</si>
  <si>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</si>
  <si>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</si>
  <si>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</si>
  <si>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</si>
  <si>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</si>
  <si>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</si>
  <si>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</si>
  <si>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</si>
  <si>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</si>
  <si>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</si>
  <si>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</si>
  <si>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</si>
  <si>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</si>
  <si>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</si>
  <si>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</si>
  <si>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</si>
  <si>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</si>
  <si>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</si>
  <si>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</si>
  <si>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</si>
  <si>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</si>
  <si>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</si>
  <si>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</si>
  <si>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</si>
  <si>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</si>
  <si>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</si>
  <si>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</si>
  <si>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</si>
  <si>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</si>
  <si>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</si>
  <si>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</si>
  <si>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</si>
  <si>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</si>
  <si>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</si>
  <si>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</si>
  <si>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</si>
  <si>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</si>
  <si>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</si>
  <si>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</si>
  <si>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</si>
  <si>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</si>
  <si>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</si>
  <si>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</si>
  <si>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</si>
  <si>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</si>
  <si>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</si>
  <si>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</si>
  <si>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</si>
  <si>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</si>
  <si>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</si>
  <si>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</si>
  <si>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</si>
  <si>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</si>
  <si>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</si>
  <si>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</si>
  <si>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</si>
  <si>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</si>
  <si>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</si>
  <si>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</si>
  <si>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</si>
  <si>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</si>
  <si>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</si>
  <si>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</si>
  <si>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</si>
  <si>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</si>
  <si>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</si>
  <si>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</si>
  <si>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</si>
  <si>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</si>
  <si>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</si>
  <si>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</si>
  <si>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</si>
  <si>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</si>
  <si>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</si>
  <si>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</si>
  <si>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</si>
  <si>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</si>
  <si>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</si>
  <si>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</si>
  <si>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</si>
  <si>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</si>
  <si>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</si>
  <si>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</si>
  <si>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</si>
  <si>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</si>
  <si>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</si>
  <si>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</si>
  <si>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</si>
  <si>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</si>
  <si>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</si>
  <si>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</si>
  <si>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</si>
  <si>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</si>
  <si>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</si>
  <si>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</si>
  <si>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</si>
  <si>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</si>
  <si>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</si>
  <si>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</si>
  <si>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</si>
  <si>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</si>
  <si>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</si>
  <si>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</si>
  <si>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</si>
  <si>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</si>
  <si>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</si>
  <si>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</si>
  <si>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</si>
  <si>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</si>
  <si>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</si>
  <si>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</si>
  <si>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</si>
  <si>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</si>
  <si>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</si>
  <si>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</si>
  <si>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</si>
  <si>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</si>
  <si>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</si>
  <si>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</si>
  <si>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</si>
  <si>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</si>
  <si>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</si>
  <si>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</si>
  <si>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</si>
  <si>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</si>
  <si>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</si>
  <si>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</si>
  <si>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</si>
  <si>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</si>
  <si>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</si>
  <si>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</si>
  <si>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</si>
  <si>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</si>
  <si>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</si>
  <si>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</si>
  <si>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</si>
  <si>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</si>
  <si>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</si>
  <si>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Расход по ОДПУ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</si>
  <si>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</si>
  <si>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</si>
  <si>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</si>
  <si>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</si>
  <si>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</si>
  <si>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</si>
  <si>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</si>
  <si>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</si>
  <si>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</si>
  <si>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</si>
  <si>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</si>
  <si>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</si>
  <si>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</si>
  <si>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</si>
  <si>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 xml:space="preserve">Расход по ОДПУ </t>
  </si>
  <si>
    <t>13 линия д.54 лит.В</t>
  </si>
  <si>
    <t xml:space="preserve">Детская ул., д.17 </t>
  </si>
  <si>
    <t>Карташихина ул., д.21 (+д.23)</t>
  </si>
  <si>
    <t>19 линия д.6+6А</t>
  </si>
  <si>
    <t xml:space="preserve">Расход  Отопление и ГВС  по ОДПУ за Январь месяц 2023 года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</si>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</sst>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6" borderId="9" applyNumberFormat="0" applyAlignment="0" applyProtection="0"/>
    <xf numFmtId="0" fontId="10" fillId="7" borderId="10" applyNumberFormat="0" applyAlignment="0" applyProtection="0"/>
    <xf numFmtId="0" fontId="11" fillId="7" borderId="9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8" borderId="12" applyNumberFormat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13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9" applyNumberFormat="0" applyAlignment="0" applyProtection="0"/>
    <xf numFmtId="0" fontId="31" fillId="7" borderId="10" applyNumberFormat="0" applyAlignment="0" applyProtection="0"/>
    <xf numFmtId="0" fontId="32" fillId="7" borderId="9" applyNumberFormat="0" applyAlignment="0" applyProtection="0"/>
    <xf numFmtId="0" fontId="33" fillId="0" borderId="11" applyNumberFormat="0" applyFill="0" applyAlignment="0" applyProtection="0"/>
    <xf numFmtId="0" fontId="34" fillId="8" borderId="12" applyNumberFormat="0" applyAlignment="0" applyProtection="0"/>
    <xf numFmtId="0" fontId="35" fillId="0" borderId="0" applyNumberFormat="0" applyFill="0" applyBorder="0" applyAlignment="0" applyProtection="0"/>
    <xf numFmtId="0" fontId="23" fillId="9" borderId="13" applyNumberFormat="0" applyFont="0" applyAlignment="0" applyProtection="0"/>
    <xf numFmtId="0" fontId="36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7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7" fillId="33" borderId="0" applyNumberFormat="0" applyBorder="0" applyAlignment="0" applyProtection="0"/>
  </cellStyleXfs>
  <cellXfs count="38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zoomScaleNormal="100" workbookViewId="0">
      <selection activeCell="H2" sqref="H2"/>
    </sheetView>
  </sheetViews>
  <sheetFormatPr defaultRowHeight="15.75" x14ac:dyDescent="0.25"/>
  <cols>
    <col min="1" max="1" width="6" style="1" customWidth="1"/>
    <col min="2" max="2" width="40.5703125" style="2" customWidth="1"/>
    <col min="3" max="3" width="17.7109375" style="14" customWidth="1"/>
    <col min="4" max="4" width="17.140625" style="3" customWidth="1"/>
    <col min="5" max="5" width="9.140625" style="1" customWidth="1"/>
    <col min="6" max="16384" width="9.140625" style="1"/>
  </cols>
  <sheetData>
    <row r="1" spans="1:4" s="3" customFormat="1" ht="38.25" customHeight="1" x14ac:dyDescent="0.25">
      <c r="A1" s="37" t="s">
        <v>224</v>
      </c>
      <c r="B1" s="37"/>
      <c r="C1" s="37"/>
      <c r="D1" s="37"/>
    </row>
    <row r="2" spans="1:4" ht="73.5" customHeight="1" x14ac:dyDescent="0.25">
      <c r="A2" s="26" t="s">
        <v>225</v>
      </c>
      <c r="B2" s="24" t="s">
        <v>0</v>
      </c>
      <c r="C2" s="16" t="s">
        <v>219</v>
      </c>
      <c r="D2" s="16" t="s">
        <v>204</v>
      </c>
    </row>
    <row r="3" spans="1:4" ht="15.75" customHeight="1" x14ac:dyDescent="0.25">
      <c r="A3" s="25">
        <v>1</v>
      </c>
      <c r="B3" s="10" t="s">
        <v>125</v>
      </c>
      <c r="C3" s="22">
        <v>77.798000000000002</v>
      </c>
      <c r="D3" s="18"/>
    </row>
    <row r="4" spans="1:4" ht="15.75" customHeight="1" x14ac:dyDescent="0.25">
      <c r="A4" s="25">
        <v>2</v>
      </c>
      <c r="B4" s="10" t="s">
        <v>126</v>
      </c>
      <c r="C4" s="22">
        <v>132.84399999999999</v>
      </c>
      <c r="D4" s="18"/>
    </row>
    <row r="5" spans="1:4" ht="15.75" customHeight="1" x14ac:dyDescent="0.25">
      <c r="A5" s="25">
        <v>3</v>
      </c>
      <c r="B5" s="10" t="s">
        <v>127</v>
      </c>
      <c r="C5" s="22">
        <v>72.203999999999994</v>
      </c>
      <c r="D5" s="18"/>
    </row>
    <row r="6" spans="1:4" ht="15.75" customHeight="1" x14ac:dyDescent="0.25">
      <c r="A6" s="25">
        <v>4</v>
      </c>
      <c r="B6" s="10" t="s">
        <v>128</v>
      </c>
      <c r="C6" s="22">
        <v>157.517</v>
      </c>
      <c r="D6" s="18"/>
    </row>
    <row r="7" spans="1:4" ht="15.75" customHeight="1" x14ac:dyDescent="0.25">
      <c r="A7" s="25">
        <v>5</v>
      </c>
      <c r="B7" s="10" t="s">
        <v>129</v>
      </c>
      <c r="C7" s="22">
        <v>120.47</v>
      </c>
      <c r="D7" s="18"/>
    </row>
    <row r="8" spans="1:4" ht="15.75" customHeight="1" x14ac:dyDescent="0.25">
      <c r="A8" s="25">
        <v>6</v>
      </c>
      <c r="B8" s="10" t="s">
        <v>130</v>
      </c>
      <c r="C8" s="22">
        <v>111.774</v>
      </c>
      <c r="D8" s="18"/>
    </row>
    <row r="9" spans="1:4" ht="15.75" customHeight="1" x14ac:dyDescent="0.25">
      <c r="A9" s="25">
        <v>7</v>
      </c>
      <c r="B9" s="10" t="s">
        <v>131</v>
      </c>
      <c r="C9" s="22">
        <v>119.03700000000001</v>
      </c>
      <c r="D9" s="18"/>
    </row>
    <row r="10" spans="1:4" ht="15.75" customHeight="1" x14ac:dyDescent="0.25">
      <c r="A10" s="25">
        <v>8</v>
      </c>
      <c r="B10" s="10" t="s">
        <v>132</v>
      </c>
      <c r="C10" s="34">
        <v>196.49</v>
      </c>
      <c r="D10" s="27"/>
    </row>
    <row r="11" spans="1:4" ht="15.75" customHeight="1" x14ac:dyDescent="0.25">
      <c r="A11" s="25">
        <v>9</v>
      </c>
      <c r="B11" s="10" t="s">
        <v>133</v>
      </c>
      <c r="C11" s="36"/>
      <c r="D11" s="28"/>
    </row>
    <row r="12" spans="1:4" ht="15.75" customHeight="1" x14ac:dyDescent="0.25">
      <c r="A12" s="25">
        <v>10</v>
      </c>
      <c r="B12" s="10" t="s">
        <v>134</v>
      </c>
      <c r="C12" s="34">
        <v>151.57</v>
      </c>
      <c r="D12" s="27"/>
    </row>
    <row r="13" spans="1:4" ht="15.75" customHeight="1" x14ac:dyDescent="0.25">
      <c r="A13" s="25">
        <v>11</v>
      </c>
      <c r="B13" s="10" t="s">
        <v>135</v>
      </c>
      <c r="C13" s="36"/>
      <c r="D13" s="28"/>
    </row>
    <row r="14" spans="1:4" ht="15.75" customHeight="1" x14ac:dyDescent="0.25">
      <c r="A14" s="25">
        <v>12</v>
      </c>
      <c r="B14" s="10" t="s">
        <v>136</v>
      </c>
      <c r="C14" s="22">
        <v>88.570999999999998</v>
      </c>
      <c r="D14" s="18"/>
    </row>
    <row r="15" spans="1:4" ht="15.75" customHeight="1" x14ac:dyDescent="0.25">
      <c r="A15" s="25">
        <v>13</v>
      </c>
      <c r="B15" s="8" t="s">
        <v>137</v>
      </c>
      <c r="C15" s="22">
        <v>74.218999999999994</v>
      </c>
      <c r="D15" s="18"/>
    </row>
    <row r="16" spans="1:4" ht="15" customHeight="1" x14ac:dyDescent="0.25">
      <c r="A16" s="25">
        <v>14</v>
      </c>
      <c r="B16" s="8" t="s">
        <v>110</v>
      </c>
      <c r="C16" s="22">
        <v>140.31725999999998</v>
      </c>
      <c r="D16" s="18">
        <v>350.22899999999998</v>
      </c>
    </row>
    <row r="17" spans="1:7" s="5" customFormat="1" ht="15" customHeight="1" x14ac:dyDescent="0.25">
      <c r="A17" s="25">
        <v>15</v>
      </c>
      <c r="B17" s="8" t="s">
        <v>111</v>
      </c>
      <c r="C17" s="22">
        <v>160.65425999999999</v>
      </c>
      <c r="D17" s="18">
        <v>785.87900000000002</v>
      </c>
    </row>
    <row r="18" spans="1:7" s="5" customFormat="1" ht="15" customHeight="1" x14ac:dyDescent="0.25">
      <c r="A18" s="25">
        <v>16</v>
      </c>
      <c r="B18" s="9" t="s">
        <v>112</v>
      </c>
      <c r="C18" s="22">
        <v>144.20786000000001</v>
      </c>
      <c r="D18" s="18">
        <v>432.16899999999998</v>
      </c>
    </row>
    <row r="19" spans="1:7" s="3" customFormat="1" ht="15" customHeight="1" x14ac:dyDescent="0.25">
      <c r="A19" s="25">
        <v>17</v>
      </c>
      <c r="B19" s="8" t="s">
        <v>1</v>
      </c>
      <c r="C19" s="22">
        <v>155.56391269134579</v>
      </c>
      <c r="D19" s="18">
        <v>466.83685616438356</v>
      </c>
    </row>
    <row r="20" spans="1:7" s="3" customFormat="1" ht="15" customHeight="1" x14ac:dyDescent="0.25">
      <c r="A20" s="25">
        <v>18</v>
      </c>
      <c r="B20" s="23" t="s">
        <v>123</v>
      </c>
      <c r="C20" s="22">
        <v>386.66024000000004</v>
      </c>
      <c r="D20" s="18">
        <v>1519.1959999999999</v>
      </c>
    </row>
    <row r="21" spans="1:7" s="6" customFormat="1" ht="15" customHeight="1" x14ac:dyDescent="0.25">
      <c r="A21" s="25">
        <v>19</v>
      </c>
      <c r="B21" s="8" t="s">
        <v>116</v>
      </c>
      <c r="C21" s="34">
        <v>179.17</v>
      </c>
      <c r="D21" s="29">
        <v>511.93</v>
      </c>
      <c r="E21" s="21"/>
    </row>
    <row r="22" spans="1:7" s="6" customFormat="1" ht="15" customHeight="1" x14ac:dyDescent="0.25">
      <c r="A22" s="25">
        <v>20</v>
      </c>
      <c r="B22" s="8" t="s">
        <v>117</v>
      </c>
      <c r="C22" s="36"/>
      <c r="D22" s="31"/>
    </row>
    <row r="23" spans="1:7" s="6" customFormat="1" ht="15" customHeight="1" x14ac:dyDescent="0.25">
      <c r="A23" s="25">
        <v>21</v>
      </c>
      <c r="B23" s="8" t="s">
        <v>138</v>
      </c>
      <c r="C23" s="22">
        <v>171.726</v>
      </c>
      <c r="D23" s="18"/>
    </row>
    <row r="24" spans="1:7" s="3" customFormat="1" ht="16.5" customHeight="1" x14ac:dyDescent="0.25">
      <c r="A24" s="25">
        <v>22</v>
      </c>
      <c r="B24" s="8" t="s">
        <v>2</v>
      </c>
      <c r="C24" s="22">
        <v>130.04302000000001</v>
      </c>
      <c r="D24" s="18">
        <v>337.983</v>
      </c>
    </row>
    <row r="25" spans="1:7" s="3" customFormat="1" ht="15" customHeight="1" x14ac:dyDescent="0.25">
      <c r="A25" s="25">
        <v>23</v>
      </c>
      <c r="B25" s="8" t="s">
        <v>3</v>
      </c>
      <c r="C25" s="22">
        <v>83.984360000000009</v>
      </c>
      <c r="D25" s="18">
        <v>248.494</v>
      </c>
    </row>
    <row r="26" spans="1:7" s="3" customFormat="1" ht="15" customHeight="1" x14ac:dyDescent="0.25">
      <c r="A26" s="25">
        <v>24</v>
      </c>
      <c r="B26" s="8" t="s">
        <v>4</v>
      </c>
      <c r="C26" s="34">
        <v>101.53</v>
      </c>
      <c r="D26" s="29">
        <v>327.5</v>
      </c>
    </row>
    <row r="27" spans="1:7" s="3" customFormat="1" ht="15" customHeight="1" x14ac:dyDescent="0.25">
      <c r="A27" s="25">
        <v>25</v>
      </c>
      <c r="B27" s="8" t="s">
        <v>5</v>
      </c>
      <c r="C27" s="36"/>
      <c r="D27" s="31"/>
    </row>
    <row r="28" spans="1:7" s="3" customFormat="1" ht="15" customHeight="1" x14ac:dyDescent="0.25">
      <c r="A28" s="25">
        <v>26</v>
      </c>
      <c r="B28" s="8" t="s">
        <v>6</v>
      </c>
      <c r="C28" s="22">
        <v>100.43838</v>
      </c>
      <c r="D28" s="18">
        <v>304.67700000000002</v>
      </c>
    </row>
    <row r="29" spans="1:7" s="3" customFormat="1" ht="15" customHeight="1" x14ac:dyDescent="0.25">
      <c r="A29" s="25">
        <v>27</v>
      </c>
      <c r="B29" s="8" t="s">
        <v>7</v>
      </c>
      <c r="C29" s="34">
        <v>276.64</v>
      </c>
      <c r="D29" s="29">
        <v>860.04</v>
      </c>
    </row>
    <row r="30" spans="1:7" s="3" customFormat="1" ht="15" customHeight="1" x14ac:dyDescent="0.25">
      <c r="A30" s="25">
        <v>28</v>
      </c>
      <c r="B30" s="8" t="s">
        <v>56</v>
      </c>
      <c r="C30" s="35"/>
      <c r="D30" s="30"/>
    </row>
    <row r="31" spans="1:7" s="3" customFormat="1" ht="15" customHeight="1" x14ac:dyDescent="0.25">
      <c r="A31" s="25">
        <v>29</v>
      </c>
      <c r="B31" s="8" t="s">
        <v>57</v>
      </c>
      <c r="C31" s="35"/>
      <c r="D31" s="30"/>
      <c r="G31" s="17"/>
    </row>
    <row r="32" spans="1:7" s="3" customFormat="1" ht="15" customHeight="1" x14ac:dyDescent="0.25">
      <c r="A32" s="25">
        <v>30</v>
      </c>
      <c r="B32" s="8" t="s">
        <v>8</v>
      </c>
      <c r="C32" s="36"/>
      <c r="D32" s="31"/>
    </row>
    <row r="33" spans="1:4" s="3" customFormat="1" ht="15" customHeight="1" x14ac:dyDescent="0.25">
      <c r="A33" s="25">
        <v>31</v>
      </c>
      <c r="B33" s="8" t="s">
        <v>58</v>
      </c>
      <c r="C33" s="34">
        <v>98.18</v>
      </c>
      <c r="D33" s="29">
        <v>286.76</v>
      </c>
    </row>
    <row r="34" spans="1:4" s="3" customFormat="1" ht="15" customHeight="1" x14ac:dyDescent="0.25">
      <c r="A34" s="25">
        <v>32</v>
      </c>
      <c r="B34" s="8" t="s">
        <v>59</v>
      </c>
      <c r="C34" s="36"/>
      <c r="D34" s="31"/>
    </row>
    <row r="35" spans="1:4" s="3" customFormat="1" ht="15" customHeight="1" x14ac:dyDescent="0.25">
      <c r="A35" s="25">
        <v>33</v>
      </c>
      <c r="B35" s="8" t="s">
        <v>60</v>
      </c>
      <c r="C35" s="34">
        <v>271.26</v>
      </c>
      <c r="D35" s="29">
        <v>727.22</v>
      </c>
    </row>
    <row r="36" spans="1:4" s="3" customFormat="1" ht="15" customHeight="1" x14ac:dyDescent="0.25">
      <c r="A36" s="25">
        <v>34</v>
      </c>
      <c r="B36" s="8" t="s">
        <v>61</v>
      </c>
      <c r="C36" s="36"/>
      <c r="D36" s="31"/>
    </row>
    <row r="37" spans="1:4" s="3" customFormat="1" ht="15" customHeight="1" x14ac:dyDescent="0.25">
      <c r="A37" s="25">
        <v>35</v>
      </c>
      <c r="B37" s="8" t="s">
        <v>139</v>
      </c>
      <c r="C37" s="22">
        <v>81.695999999999998</v>
      </c>
      <c r="D37" s="18"/>
    </row>
    <row r="38" spans="1:4" s="3" customFormat="1" ht="15" customHeight="1" x14ac:dyDescent="0.25">
      <c r="A38" s="25">
        <v>36</v>
      </c>
      <c r="B38" s="8" t="s">
        <v>9</v>
      </c>
      <c r="C38" s="22">
        <v>153.93134000000001</v>
      </c>
      <c r="D38" s="18">
        <v>527.01099999999997</v>
      </c>
    </row>
    <row r="39" spans="1:4" s="3" customFormat="1" ht="15" customHeight="1" x14ac:dyDescent="0.25">
      <c r="A39" s="25">
        <v>37</v>
      </c>
      <c r="B39" s="8" t="s">
        <v>206</v>
      </c>
      <c r="C39" s="22">
        <v>73.149000000000001</v>
      </c>
      <c r="D39" s="18"/>
    </row>
    <row r="40" spans="1:4" s="3" customFormat="1" ht="15" customHeight="1" x14ac:dyDescent="0.25">
      <c r="A40" s="25">
        <v>38</v>
      </c>
      <c r="B40" s="8" t="s">
        <v>140</v>
      </c>
      <c r="C40" s="22">
        <v>106.785</v>
      </c>
      <c r="D40" s="18"/>
    </row>
    <row r="41" spans="1:4" s="3" customFormat="1" ht="15" customHeight="1" x14ac:dyDescent="0.25">
      <c r="A41" s="25">
        <v>39</v>
      </c>
      <c r="B41" s="8" t="s">
        <v>141</v>
      </c>
      <c r="C41" s="22">
        <v>140.62200000000001</v>
      </c>
      <c r="D41" s="18"/>
    </row>
    <row r="42" spans="1:4" s="3" customFormat="1" ht="15" customHeight="1" x14ac:dyDescent="0.25">
      <c r="A42" s="25">
        <v>40</v>
      </c>
      <c r="B42" s="8" t="s">
        <v>10</v>
      </c>
      <c r="C42" s="22">
        <v>119.64934</v>
      </c>
      <c r="D42" s="18">
        <v>353.36099999999999</v>
      </c>
    </row>
    <row r="43" spans="1:4" s="3" customFormat="1" ht="15" customHeight="1" x14ac:dyDescent="0.25">
      <c r="A43" s="25">
        <v>41</v>
      </c>
      <c r="B43" s="8" t="s">
        <v>93</v>
      </c>
      <c r="C43" s="34">
        <v>219.03</v>
      </c>
      <c r="D43" s="29">
        <v>283.51299999999998</v>
      </c>
    </row>
    <row r="44" spans="1:4" s="3" customFormat="1" ht="15" customHeight="1" x14ac:dyDescent="0.25">
      <c r="A44" s="25">
        <v>42</v>
      </c>
      <c r="B44" s="8" t="s">
        <v>114</v>
      </c>
      <c r="C44" s="36"/>
      <c r="D44" s="31"/>
    </row>
    <row r="45" spans="1:4" s="3" customFormat="1" ht="15" customHeight="1" x14ac:dyDescent="0.25">
      <c r="A45" s="25">
        <v>43</v>
      </c>
      <c r="B45" s="8" t="s">
        <v>78</v>
      </c>
      <c r="C45" s="34">
        <v>155.27000000000001</v>
      </c>
      <c r="D45" s="29">
        <v>418.96</v>
      </c>
    </row>
    <row r="46" spans="1:4" s="3" customFormat="1" ht="15" customHeight="1" x14ac:dyDescent="0.25">
      <c r="A46" s="25">
        <v>44</v>
      </c>
      <c r="B46" s="8" t="s">
        <v>79</v>
      </c>
      <c r="C46" s="36"/>
      <c r="D46" s="31"/>
    </row>
    <row r="47" spans="1:4" s="3" customFormat="1" ht="15" customHeight="1" x14ac:dyDescent="0.25">
      <c r="A47" s="25">
        <v>45</v>
      </c>
      <c r="B47" s="8" t="s">
        <v>142</v>
      </c>
      <c r="C47" s="22">
        <v>85.611999999999995</v>
      </c>
      <c r="D47" s="18"/>
    </row>
    <row r="48" spans="1:4" s="3" customFormat="1" ht="15" customHeight="1" x14ac:dyDescent="0.25">
      <c r="A48" s="25">
        <v>46</v>
      </c>
      <c r="B48" s="8" t="s">
        <v>143</v>
      </c>
      <c r="C48" s="22">
        <v>73.126000000000005</v>
      </c>
      <c r="D48" s="18"/>
    </row>
    <row r="49" spans="1:4" s="3" customFormat="1" ht="15" customHeight="1" x14ac:dyDescent="0.25">
      <c r="A49" s="25">
        <v>47</v>
      </c>
      <c r="B49" s="8" t="s">
        <v>94</v>
      </c>
      <c r="C49" s="34">
        <v>113.76</v>
      </c>
      <c r="D49" s="29">
        <v>65.436000000000007</v>
      </c>
    </row>
    <row r="50" spans="1:4" s="3" customFormat="1" ht="15" customHeight="1" x14ac:dyDescent="0.25">
      <c r="A50" s="25">
        <v>48</v>
      </c>
      <c r="B50" s="8" t="s">
        <v>113</v>
      </c>
      <c r="C50" s="36"/>
      <c r="D50" s="31"/>
    </row>
    <row r="51" spans="1:4" s="3" customFormat="1" ht="15" customHeight="1" x14ac:dyDescent="0.25">
      <c r="A51" s="25">
        <v>49</v>
      </c>
      <c r="B51" s="8" t="s">
        <v>95</v>
      </c>
      <c r="C51" s="34">
        <v>257.62</v>
      </c>
      <c r="D51" s="27"/>
    </row>
    <row r="52" spans="1:4" s="3" customFormat="1" ht="15" customHeight="1" x14ac:dyDescent="0.25">
      <c r="A52" s="25">
        <v>50</v>
      </c>
      <c r="B52" s="8" t="s">
        <v>96</v>
      </c>
      <c r="C52" s="36"/>
      <c r="D52" s="28"/>
    </row>
    <row r="53" spans="1:4" s="3" customFormat="1" ht="15" customHeight="1" x14ac:dyDescent="0.25">
      <c r="A53" s="25">
        <v>51</v>
      </c>
      <c r="B53" s="8" t="s">
        <v>70</v>
      </c>
      <c r="C53" s="34">
        <v>62.73</v>
      </c>
      <c r="D53" s="29">
        <v>90.58</v>
      </c>
    </row>
    <row r="54" spans="1:4" s="3" customFormat="1" ht="15" customHeight="1" x14ac:dyDescent="0.25">
      <c r="A54" s="25">
        <v>52</v>
      </c>
      <c r="B54" s="8" t="s">
        <v>69</v>
      </c>
      <c r="C54" s="36"/>
      <c r="D54" s="31"/>
    </row>
    <row r="55" spans="1:4" s="3" customFormat="1" ht="15" customHeight="1" x14ac:dyDescent="0.25">
      <c r="A55" s="25">
        <v>53</v>
      </c>
      <c r="B55" s="8" t="s">
        <v>11</v>
      </c>
      <c r="C55" s="22">
        <v>164.90322</v>
      </c>
      <c r="D55" s="18">
        <v>387.81299999999999</v>
      </c>
    </row>
    <row r="56" spans="1:4" s="3" customFormat="1" ht="15" customHeight="1" x14ac:dyDescent="0.25">
      <c r="A56" s="25">
        <v>54</v>
      </c>
      <c r="B56" s="8" t="s">
        <v>144</v>
      </c>
      <c r="C56" s="22">
        <v>76.033000000000001</v>
      </c>
      <c r="D56" s="18"/>
    </row>
    <row r="57" spans="1:4" s="3" customFormat="1" ht="15" customHeight="1" x14ac:dyDescent="0.25">
      <c r="A57" s="25">
        <v>55</v>
      </c>
      <c r="B57" s="8" t="s">
        <v>12</v>
      </c>
      <c r="C57" s="22">
        <f>118.51+87.6</f>
        <v>206.11</v>
      </c>
      <c r="D57" s="18">
        <v>465.077</v>
      </c>
    </row>
    <row r="58" spans="1:4" s="3" customFormat="1" ht="15" customHeight="1" x14ac:dyDescent="0.25">
      <c r="A58" s="25">
        <v>56</v>
      </c>
      <c r="B58" s="8" t="s">
        <v>80</v>
      </c>
      <c r="C58" s="34">
        <v>157.6</v>
      </c>
      <c r="D58" s="29">
        <v>123.75700000000001</v>
      </c>
    </row>
    <row r="59" spans="1:4" s="3" customFormat="1" ht="15" customHeight="1" x14ac:dyDescent="0.25">
      <c r="A59" s="25">
        <v>57</v>
      </c>
      <c r="B59" s="8" t="s">
        <v>115</v>
      </c>
      <c r="C59" s="36"/>
      <c r="D59" s="31"/>
    </row>
    <row r="60" spans="1:4" s="3" customFormat="1" ht="15" customHeight="1" x14ac:dyDescent="0.25">
      <c r="A60" s="25">
        <v>58</v>
      </c>
      <c r="B60" s="8" t="s">
        <v>207</v>
      </c>
      <c r="C60" s="34">
        <v>238.34</v>
      </c>
      <c r="D60" s="29">
        <v>486.09</v>
      </c>
    </row>
    <row r="61" spans="1:4" s="3" customFormat="1" ht="15" customHeight="1" x14ac:dyDescent="0.25">
      <c r="A61" s="25">
        <v>59</v>
      </c>
      <c r="B61" s="8" t="s">
        <v>208</v>
      </c>
      <c r="C61" s="36"/>
      <c r="D61" s="31"/>
    </row>
    <row r="62" spans="1:4" s="3" customFormat="1" ht="15" customHeight="1" x14ac:dyDescent="0.25">
      <c r="A62" s="25">
        <v>60</v>
      </c>
      <c r="B62" s="8" t="s">
        <v>209</v>
      </c>
      <c r="C62" s="34">
        <v>321.45999999999998</v>
      </c>
      <c r="D62" s="29">
        <v>834.58</v>
      </c>
    </row>
    <row r="63" spans="1:4" s="3" customFormat="1" ht="15" customHeight="1" x14ac:dyDescent="0.25">
      <c r="A63" s="25">
        <v>61</v>
      </c>
      <c r="B63" s="8" t="s">
        <v>210</v>
      </c>
      <c r="C63" s="36"/>
      <c r="D63" s="31"/>
    </row>
    <row r="64" spans="1:4" s="3" customFormat="1" ht="15" customHeight="1" x14ac:dyDescent="0.25">
      <c r="A64" s="25">
        <v>62</v>
      </c>
      <c r="B64" s="8" t="s">
        <v>13</v>
      </c>
      <c r="C64" s="22">
        <v>244.30192000000002</v>
      </c>
      <c r="D64" s="18">
        <v>503.96800000000002</v>
      </c>
    </row>
    <row r="65" spans="1:4" s="3" customFormat="1" ht="15" customHeight="1" x14ac:dyDescent="0.25">
      <c r="A65" s="25">
        <v>63</v>
      </c>
      <c r="B65" s="8" t="s">
        <v>145</v>
      </c>
      <c r="C65" s="22">
        <v>182.58446000000001</v>
      </c>
      <c r="D65" s="20"/>
    </row>
    <row r="66" spans="1:4" s="3" customFormat="1" ht="15" customHeight="1" x14ac:dyDescent="0.25">
      <c r="A66" s="25">
        <v>64</v>
      </c>
      <c r="B66" s="8" t="s">
        <v>97</v>
      </c>
      <c r="C66" s="34">
        <v>180.35</v>
      </c>
      <c r="D66" s="29">
        <v>44.098999999999997</v>
      </c>
    </row>
    <row r="67" spans="1:4" s="3" customFormat="1" ht="15" customHeight="1" x14ac:dyDescent="0.25">
      <c r="A67" s="25">
        <v>65</v>
      </c>
      <c r="B67" s="8" t="s">
        <v>14</v>
      </c>
      <c r="C67" s="36"/>
      <c r="D67" s="31"/>
    </row>
    <row r="68" spans="1:4" s="3" customFormat="1" ht="15" customHeight="1" x14ac:dyDescent="0.25">
      <c r="A68" s="25">
        <v>66</v>
      </c>
      <c r="B68" s="8" t="s">
        <v>146</v>
      </c>
      <c r="C68" s="22">
        <v>191.857</v>
      </c>
      <c r="D68" s="18"/>
    </row>
    <row r="69" spans="1:4" s="3" customFormat="1" ht="15" customHeight="1" x14ac:dyDescent="0.25">
      <c r="A69" s="25">
        <v>67</v>
      </c>
      <c r="B69" s="9" t="s">
        <v>147</v>
      </c>
      <c r="C69" s="22">
        <v>128.375</v>
      </c>
      <c r="D69" s="18"/>
    </row>
    <row r="70" spans="1:4" s="3" customFormat="1" ht="15" customHeight="1" x14ac:dyDescent="0.25">
      <c r="A70" s="25">
        <v>68</v>
      </c>
      <c r="B70" s="8" t="s">
        <v>15</v>
      </c>
      <c r="C70" s="22">
        <v>98.581460000000007</v>
      </c>
      <c r="D70" s="18">
        <v>491.209</v>
      </c>
    </row>
    <row r="71" spans="1:4" s="3" customFormat="1" ht="15" customHeight="1" x14ac:dyDescent="0.25">
      <c r="A71" s="25">
        <v>69</v>
      </c>
      <c r="B71" s="8" t="s">
        <v>148</v>
      </c>
      <c r="C71" s="22">
        <v>172.50399999999999</v>
      </c>
      <c r="D71" s="18"/>
    </row>
    <row r="72" spans="1:4" s="3" customFormat="1" ht="15" customHeight="1" x14ac:dyDescent="0.25">
      <c r="A72" s="25">
        <v>70</v>
      </c>
      <c r="B72" s="8" t="s">
        <v>149</v>
      </c>
      <c r="C72" s="22">
        <v>160.96299999999999</v>
      </c>
      <c r="D72" s="18"/>
    </row>
    <row r="73" spans="1:4" s="3" customFormat="1" ht="15" customHeight="1" x14ac:dyDescent="0.25">
      <c r="A73" s="25">
        <v>71</v>
      </c>
      <c r="B73" s="8" t="s">
        <v>150</v>
      </c>
      <c r="C73" s="22">
        <v>121.73099999999999</v>
      </c>
      <c r="D73" s="18"/>
    </row>
    <row r="74" spans="1:4" s="3" customFormat="1" ht="15" customHeight="1" x14ac:dyDescent="0.25">
      <c r="A74" s="25">
        <v>72</v>
      </c>
      <c r="B74" s="8" t="s">
        <v>85</v>
      </c>
      <c r="C74" s="34">
        <v>366.51</v>
      </c>
      <c r="D74" s="29">
        <v>857.17</v>
      </c>
    </row>
    <row r="75" spans="1:4" s="3" customFormat="1" ht="15" customHeight="1" x14ac:dyDescent="0.25">
      <c r="A75" s="25">
        <v>73</v>
      </c>
      <c r="B75" s="8" t="s">
        <v>86</v>
      </c>
      <c r="C75" s="35"/>
      <c r="D75" s="30"/>
    </row>
    <row r="76" spans="1:4" s="3" customFormat="1" ht="15" customHeight="1" x14ac:dyDescent="0.25">
      <c r="A76" s="25">
        <v>74</v>
      </c>
      <c r="B76" s="8" t="s">
        <v>87</v>
      </c>
      <c r="C76" s="35"/>
      <c r="D76" s="30"/>
    </row>
    <row r="77" spans="1:4" s="3" customFormat="1" ht="15" customHeight="1" x14ac:dyDescent="0.25">
      <c r="A77" s="25">
        <v>75</v>
      </c>
      <c r="B77" s="8" t="s">
        <v>88</v>
      </c>
      <c r="C77" s="35"/>
      <c r="D77" s="30"/>
    </row>
    <row r="78" spans="1:4" s="3" customFormat="1" ht="15" customHeight="1" x14ac:dyDescent="0.25">
      <c r="A78" s="25">
        <v>76</v>
      </c>
      <c r="B78" s="8" t="s">
        <v>89</v>
      </c>
      <c r="C78" s="36"/>
      <c r="D78" s="31"/>
    </row>
    <row r="79" spans="1:4" s="3" customFormat="1" ht="15" customHeight="1" x14ac:dyDescent="0.25">
      <c r="A79" s="25">
        <v>77</v>
      </c>
      <c r="B79" s="8" t="s">
        <v>151</v>
      </c>
      <c r="C79" s="22">
        <v>166.94300000000001</v>
      </c>
      <c r="D79" s="18"/>
    </row>
    <row r="80" spans="1:4" s="3" customFormat="1" ht="15" customHeight="1" x14ac:dyDescent="0.25">
      <c r="A80" s="25">
        <v>78</v>
      </c>
      <c r="B80" s="8" t="s">
        <v>16</v>
      </c>
      <c r="C80" s="22">
        <v>91.822940000000003</v>
      </c>
      <c r="D80" s="18">
        <v>459.50099999999998</v>
      </c>
    </row>
    <row r="81" spans="1:4" s="3" customFormat="1" ht="15" customHeight="1" x14ac:dyDescent="0.25">
      <c r="A81" s="25">
        <v>79</v>
      </c>
      <c r="B81" s="8" t="s">
        <v>17</v>
      </c>
      <c r="C81" s="22">
        <v>189.37302</v>
      </c>
      <c r="D81" s="18">
        <v>669.43299999999999</v>
      </c>
    </row>
    <row r="82" spans="1:4" s="3" customFormat="1" ht="15" customHeight="1" x14ac:dyDescent="0.25">
      <c r="A82" s="25">
        <v>80</v>
      </c>
      <c r="B82" s="8" t="s">
        <v>152</v>
      </c>
      <c r="C82" s="22">
        <v>75.42</v>
      </c>
      <c r="D82" s="18"/>
    </row>
    <row r="83" spans="1:4" s="3" customFormat="1" ht="15" customHeight="1" x14ac:dyDescent="0.25">
      <c r="A83" s="25">
        <v>81</v>
      </c>
      <c r="B83" s="8" t="s">
        <v>153</v>
      </c>
      <c r="C83" s="22">
        <v>91.623000000000005</v>
      </c>
      <c r="D83" s="18"/>
    </row>
    <row r="84" spans="1:4" s="3" customFormat="1" ht="15" customHeight="1" x14ac:dyDescent="0.25">
      <c r="A84" s="25">
        <v>82</v>
      </c>
      <c r="B84" s="8" t="s">
        <v>221</v>
      </c>
      <c r="C84" s="22">
        <v>131.02921999999998</v>
      </c>
      <c r="D84" s="18">
        <v>107.01300000000001</v>
      </c>
    </row>
    <row r="85" spans="1:4" s="3" customFormat="1" ht="15" customHeight="1" x14ac:dyDescent="0.25">
      <c r="A85" s="25">
        <v>83</v>
      </c>
      <c r="B85" s="8" t="s">
        <v>154</v>
      </c>
      <c r="C85" s="22">
        <v>76.263999999999996</v>
      </c>
      <c r="D85" s="18"/>
    </row>
    <row r="86" spans="1:4" s="3" customFormat="1" ht="15" customHeight="1" x14ac:dyDescent="0.25">
      <c r="A86" s="25">
        <v>84</v>
      </c>
      <c r="B86" s="8" t="s">
        <v>155</v>
      </c>
      <c r="C86" s="22">
        <v>77.096000000000004</v>
      </c>
      <c r="D86" s="18"/>
    </row>
    <row r="87" spans="1:4" s="3" customFormat="1" ht="15" customHeight="1" x14ac:dyDescent="0.25">
      <c r="A87" s="25">
        <v>85</v>
      </c>
      <c r="B87" s="8" t="s">
        <v>18</v>
      </c>
      <c r="C87" s="22">
        <v>100.56504</v>
      </c>
      <c r="D87" s="18">
        <v>241.61600000000001</v>
      </c>
    </row>
    <row r="88" spans="1:4" s="3" customFormat="1" ht="15" customHeight="1" x14ac:dyDescent="0.25">
      <c r="A88" s="25">
        <v>86</v>
      </c>
      <c r="B88" s="8" t="s">
        <v>81</v>
      </c>
      <c r="C88" s="34">
        <v>174.13</v>
      </c>
      <c r="D88" s="29">
        <v>414.14</v>
      </c>
    </row>
    <row r="89" spans="1:4" s="3" customFormat="1" ht="15" customHeight="1" x14ac:dyDescent="0.25">
      <c r="A89" s="25">
        <v>87</v>
      </c>
      <c r="B89" s="8" t="s">
        <v>82</v>
      </c>
      <c r="C89" s="35"/>
      <c r="D89" s="30"/>
    </row>
    <row r="90" spans="1:4" s="3" customFormat="1" ht="15" customHeight="1" x14ac:dyDescent="0.25">
      <c r="A90" s="25">
        <v>88</v>
      </c>
      <c r="B90" s="8" t="s">
        <v>83</v>
      </c>
      <c r="C90" s="36"/>
      <c r="D90" s="31"/>
    </row>
    <row r="91" spans="1:4" s="3" customFormat="1" ht="15" customHeight="1" x14ac:dyDescent="0.25">
      <c r="A91" s="25">
        <v>89</v>
      </c>
      <c r="B91" s="8" t="s">
        <v>156</v>
      </c>
      <c r="C91" s="22">
        <v>118.55</v>
      </c>
      <c r="D91" s="18"/>
    </row>
    <row r="92" spans="1:4" s="3" customFormat="1" ht="15" customHeight="1" x14ac:dyDescent="0.25">
      <c r="A92" s="25">
        <v>90</v>
      </c>
      <c r="B92" s="8" t="s">
        <v>19</v>
      </c>
      <c r="C92" s="34">
        <v>136.02000000000001</v>
      </c>
      <c r="D92" s="29">
        <v>357.91</v>
      </c>
    </row>
    <row r="93" spans="1:4" s="3" customFormat="1" ht="15" customHeight="1" x14ac:dyDescent="0.25">
      <c r="A93" s="25">
        <v>91</v>
      </c>
      <c r="B93" s="8" t="s">
        <v>20</v>
      </c>
      <c r="C93" s="36"/>
      <c r="D93" s="31"/>
    </row>
    <row r="94" spans="1:4" s="3" customFormat="1" ht="15" customHeight="1" x14ac:dyDescent="0.25">
      <c r="A94" s="25">
        <v>92</v>
      </c>
      <c r="B94" s="8" t="s">
        <v>21</v>
      </c>
      <c r="C94" s="22">
        <v>54.787340000000007</v>
      </c>
      <c r="D94" s="18">
        <v>166.71100000000001</v>
      </c>
    </row>
    <row r="95" spans="1:4" s="3" customFormat="1" ht="15" customHeight="1" x14ac:dyDescent="0.25">
      <c r="A95" s="25">
        <v>93</v>
      </c>
      <c r="B95" s="8" t="s">
        <v>157</v>
      </c>
      <c r="C95" s="22">
        <v>84.273359999999997</v>
      </c>
      <c r="D95" s="19"/>
    </row>
    <row r="96" spans="1:4" s="3" customFormat="1" ht="15" customHeight="1" x14ac:dyDescent="0.25">
      <c r="A96" s="25">
        <v>94</v>
      </c>
      <c r="B96" s="8" t="s">
        <v>158</v>
      </c>
      <c r="C96" s="22">
        <v>191.91900000000001</v>
      </c>
      <c r="D96" s="19"/>
    </row>
    <row r="97" spans="1:5" s="3" customFormat="1" ht="15" customHeight="1" x14ac:dyDescent="0.25">
      <c r="A97" s="25">
        <v>95</v>
      </c>
      <c r="B97" s="8" t="s">
        <v>22</v>
      </c>
      <c r="C97" s="34">
        <v>94.45</v>
      </c>
      <c r="D97" s="29">
        <v>291.29000000000002</v>
      </c>
    </row>
    <row r="98" spans="1:5" s="3" customFormat="1" ht="15" customHeight="1" x14ac:dyDescent="0.25">
      <c r="A98" s="25">
        <v>96</v>
      </c>
      <c r="B98" s="8" t="s">
        <v>23</v>
      </c>
      <c r="C98" s="36"/>
      <c r="D98" s="31"/>
    </row>
    <row r="99" spans="1:5" s="3" customFormat="1" ht="15" customHeight="1" x14ac:dyDescent="0.25">
      <c r="A99" s="25">
        <v>97</v>
      </c>
      <c r="B99" s="8" t="s">
        <v>159</v>
      </c>
      <c r="C99" s="22">
        <v>91.015000000000001</v>
      </c>
      <c r="D99" s="18"/>
    </row>
    <row r="100" spans="1:5" s="3" customFormat="1" ht="15" customHeight="1" x14ac:dyDescent="0.25">
      <c r="A100" s="25">
        <v>98</v>
      </c>
      <c r="B100" s="8" t="s">
        <v>24</v>
      </c>
      <c r="C100" s="22">
        <v>79.338980000000006</v>
      </c>
      <c r="D100" s="18">
        <v>217.86699999999999</v>
      </c>
    </row>
    <row r="101" spans="1:5" s="3" customFormat="1" ht="15" customHeight="1" x14ac:dyDescent="0.25">
      <c r="A101" s="25">
        <v>99</v>
      </c>
      <c r="B101" s="8" t="s">
        <v>160</v>
      </c>
      <c r="C101" s="22">
        <f>164.71+187.11</f>
        <v>351.82000000000005</v>
      </c>
      <c r="D101" s="18"/>
    </row>
    <row r="102" spans="1:5" s="3" customFormat="1" ht="15" customHeight="1" x14ac:dyDescent="0.25">
      <c r="A102" s="25">
        <v>100</v>
      </c>
      <c r="B102" s="8" t="s">
        <v>222</v>
      </c>
      <c r="C102" s="22">
        <v>182.80600000000001</v>
      </c>
      <c r="D102" s="18"/>
    </row>
    <row r="103" spans="1:5" s="3" customFormat="1" ht="15" customHeight="1" x14ac:dyDescent="0.25">
      <c r="A103" s="25">
        <v>101</v>
      </c>
      <c r="B103" s="8" t="s">
        <v>118</v>
      </c>
      <c r="C103" s="34">
        <v>184.45</v>
      </c>
      <c r="D103" s="29">
        <v>241.98</v>
      </c>
    </row>
    <row r="104" spans="1:5" s="6" customFormat="1" ht="15" customHeight="1" x14ac:dyDescent="0.25">
      <c r="A104" s="25">
        <v>102</v>
      </c>
      <c r="B104" s="8" t="s">
        <v>121</v>
      </c>
      <c r="C104" s="35"/>
      <c r="D104" s="30"/>
    </row>
    <row r="105" spans="1:5" s="6" customFormat="1" ht="15" customHeight="1" x14ac:dyDescent="0.25">
      <c r="A105" s="25">
        <v>103</v>
      </c>
      <c r="B105" s="8" t="s">
        <v>119</v>
      </c>
      <c r="C105" s="35"/>
      <c r="D105" s="30"/>
    </row>
    <row r="106" spans="1:5" s="6" customFormat="1" ht="15" customHeight="1" x14ac:dyDescent="0.25">
      <c r="A106" s="25">
        <v>104</v>
      </c>
      <c r="B106" s="8" t="s">
        <v>120</v>
      </c>
      <c r="C106" s="36"/>
      <c r="D106" s="31"/>
    </row>
    <row r="107" spans="1:5" s="3" customFormat="1" ht="15" customHeight="1" x14ac:dyDescent="0.25">
      <c r="A107" s="25">
        <v>105</v>
      </c>
      <c r="B107" s="8" t="s">
        <v>25</v>
      </c>
      <c r="C107" s="22">
        <f>196.81+126.74+110.93+127.2+228.66</f>
        <v>790.34</v>
      </c>
      <c r="D107" s="18">
        <f>738.94+437.55+300.64+275.22+609.15</f>
        <v>2361.5</v>
      </c>
    </row>
    <row r="108" spans="1:5" s="3" customFormat="1" ht="15" customHeight="1" x14ac:dyDescent="0.25">
      <c r="A108" s="25">
        <v>106</v>
      </c>
      <c r="B108" s="8" t="s">
        <v>67</v>
      </c>
      <c r="C108" s="34">
        <f>338.83+139.12+154.07+236.35+266.15+143.56+192.12+266.82</f>
        <v>1737.0199999999998</v>
      </c>
      <c r="D108" s="29">
        <v>4740.2700000000004</v>
      </c>
      <c r="E108" s="17"/>
    </row>
    <row r="109" spans="1:5" s="3" customFormat="1" ht="14.25" customHeight="1" x14ac:dyDescent="0.25">
      <c r="A109" s="25">
        <v>107</v>
      </c>
      <c r="B109" s="8" t="s">
        <v>75</v>
      </c>
      <c r="C109" s="36"/>
      <c r="D109" s="31"/>
    </row>
    <row r="110" spans="1:5" s="3" customFormat="1" ht="15.75" customHeight="1" x14ac:dyDescent="0.25">
      <c r="A110" s="25">
        <v>108</v>
      </c>
      <c r="B110" s="8" t="s">
        <v>26</v>
      </c>
      <c r="C110" s="22">
        <f>115.66+259.53</f>
        <v>375.18999999999994</v>
      </c>
      <c r="D110" s="18">
        <f>273.88+557.92</f>
        <v>831.8</v>
      </c>
    </row>
    <row r="111" spans="1:5" s="3" customFormat="1" ht="15" customHeight="1" x14ac:dyDescent="0.25">
      <c r="A111" s="25">
        <v>109</v>
      </c>
      <c r="B111" s="8" t="s">
        <v>27</v>
      </c>
      <c r="C111" s="22">
        <f>216.31+164.71+126.95+122.31+290.66</f>
        <v>920.94</v>
      </c>
      <c r="D111" s="19">
        <f>546.1+363.44+287.25+287.87+620.35</f>
        <v>2105.0099999999998</v>
      </c>
    </row>
    <row r="112" spans="1:5" s="3" customFormat="1" x14ac:dyDescent="0.25">
      <c r="A112" s="25">
        <v>110</v>
      </c>
      <c r="B112" s="11" t="s">
        <v>217</v>
      </c>
      <c r="C112" s="12">
        <v>31.08</v>
      </c>
      <c r="D112" s="18">
        <v>107.45</v>
      </c>
    </row>
    <row r="113" spans="1:4" s="3" customFormat="1" ht="15" customHeight="1" x14ac:dyDescent="0.25">
      <c r="A113" s="25">
        <v>111</v>
      </c>
      <c r="B113" s="8" t="s">
        <v>55</v>
      </c>
      <c r="C113" s="22">
        <v>122.26062</v>
      </c>
      <c r="D113" s="18">
        <v>289.423</v>
      </c>
    </row>
    <row r="114" spans="1:4" s="3" customFormat="1" ht="15" customHeight="1" x14ac:dyDescent="0.25">
      <c r="A114" s="25">
        <v>112</v>
      </c>
      <c r="B114" s="8" t="s">
        <v>220</v>
      </c>
      <c r="C114" s="22">
        <v>64.650080000000003</v>
      </c>
      <c r="D114" s="18">
        <v>112.282</v>
      </c>
    </row>
    <row r="115" spans="1:4" s="3" customFormat="1" ht="15" customHeight="1" x14ac:dyDescent="0.25">
      <c r="A115" s="25">
        <v>113</v>
      </c>
      <c r="B115" s="8" t="s">
        <v>223</v>
      </c>
      <c r="C115" s="22">
        <v>60.39</v>
      </c>
      <c r="D115" s="18">
        <v>44.67</v>
      </c>
    </row>
    <row r="116" spans="1:4" s="3" customFormat="1" ht="15" customHeight="1" x14ac:dyDescent="0.25">
      <c r="A116" s="25">
        <v>114</v>
      </c>
      <c r="B116" s="8" t="s">
        <v>76</v>
      </c>
      <c r="C116" s="22">
        <v>37.270000000000003</v>
      </c>
      <c r="D116" s="18">
        <v>110.09</v>
      </c>
    </row>
    <row r="117" spans="1:4" s="3" customFormat="1" ht="15" customHeight="1" x14ac:dyDescent="0.25">
      <c r="A117" s="25">
        <v>115</v>
      </c>
      <c r="B117" s="8" t="s">
        <v>68</v>
      </c>
      <c r="C117" s="22">
        <v>58.28</v>
      </c>
      <c r="D117" s="18">
        <v>217.84</v>
      </c>
    </row>
    <row r="118" spans="1:4" s="3" customFormat="1" ht="15" customHeight="1" x14ac:dyDescent="0.25">
      <c r="A118" s="25">
        <v>116</v>
      </c>
      <c r="B118" s="8" t="s">
        <v>215</v>
      </c>
      <c r="C118" s="34">
        <v>171.68</v>
      </c>
      <c r="D118" s="29">
        <v>425.43</v>
      </c>
    </row>
    <row r="119" spans="1:4" s="3" customFormat="1" ht="15" customHeight="1" x14ac:dyDescent="0.25">
      <c r="A119" s="25">
        <v>117</v>
      </c>
      <c r="B119" s="8" t="s">
        <v>216</v>
      </c>
      <c r="C119" s="36"/>
      <c r="D119" s="31"/>
    </row>
    <row r="120" spans="1:4" s="3" customFormat="1" ht="15" customHeight="1" x14ac:dyDescent="0.25">
      <c r="A120" s="25">
        <v>118</v>
      </c>
      <c r="B120" s="8" t="s">
        <v>161</v>
      </c>
      <c r="C120" s="22">
        <v>91.117999999999995</v>
      </c>
      <c r="D120" s="4"/>
    </row>
    <row r="121" spans="1:4" s="3" customFormat="1" ht="15" customHeight="1" x14ac:dyDescent="0.25">
      <c r="A121" s="25">
        <v>119</v>
      </c>
      <c r="B121" s="8" t="s">
        <v>162</v>
      </c>
      <c r="C121" s="22">
        <v>71.831999999999994</v>
      </c>
      <c r="D121" s="4"/>
    </row>
    <row r="122" spans="1:4" s="3" customFormat="1" ht="15" customHeight="1" x14ac:dyDescent="0.25">
      <c r="A122" s="25">
        <v>120</v>
      </c>
      <c r="B122" s="8" t="s">
        <v>163</v>
      </c>
      <c r="C122" s="22">
        <v>171.40799999999999</v>
      </c>
      <c r="D122" s="4"/>
    </row>
    <row r="123" spans="1:4" s="3" customFormat="1" ht="15" customHeight="1" x14ac:dyDescent="0.25">
      <c r="A123" s="25">
        <v>121</v>
      </c>
      <c r="B123" s="8" t="s">
        <v>164</v>
      </c>
      <c r="C123" s="22">
        <v>63.697000000000003</v>
      </c>
      <c r="D123" s="4"/>
    </row>
    <row r="124" spans="1:4" s="3" customFormat="1" ht="15" customHeight="1" x14ac:dyDescent="0.25">
      <c r="A124" s="25">
        <v>122</v>
      </c>
      <c r="B124" s="8" t="s">
        <v>165</v>
      </c>
      <c r="C124" s="22">
        <v>110.139</v>
      </c>
      <c r="D124" s="4"/>
    </row>
    <row r="125" spans="1:4" s="3" customFormat="1" ht="15.75" customHeight="1" x14ac:dyDescent="0.25">
      <c r="A125" s="25">
        <v>123</v>
      </c>
      <c r="B125" s="8" t="s">
        <v>28</v>
      </c>
      <c r="C125" s="22">
        <f>112.15+218.8+208.88</f>
        <v>539.83000000000004</v>
      </c>
      <c r="D125" s="4">
        <f>878.6+533.34</f>
        <v>1411.94</v>
      </c>
    </row>
    <row r="126" spans="1:4" s="3" customFormat="1" ht="15" customHeight="1" x14ac:dyDescent="0.25">
      <c r="A126" s="25">
        <v>124</v>
      </c>
      <c r="B126" s="8" t="s">
        <v>29</v>
      </c>
      <c r="C126" s="22">
        <v>194.27763999999999</v>
      </c>
      <c r="D126" s="18">
        <v>639.40599999999995</v>
      </c>
    </row>
    <row r="127" spans="1:4" s="6" customFormat="1" ht="15" customHeight="1" x14ac:dyDescent="0.25">
      <c r="A127" s="25">
        <v>125</v>
      </c>
      <c r="B127" s="8" t="s">
        <v>122</v>
      </c>
      <c r="C127" s="22">
        <v>182.80498</v>
      </c>
      <c r="D127" s="18">
        <v>352.36700000000002</v>
      </c>
    </row>
    <row r="128" spans="1:4" s="3" customFormat="1" ht="15" customHeight="1" x14ac:dyDescent="0.25">
      <c r="A128" s="25">
        <v>126</v>
      </c>
      <c r="B128" s="8" t="s">
        <v>90</v>
      </c>
      <c r="C128" s="34">
        <f>263.45+202.14+244.91+234.39+230.08+237.18+334.21</f>
        <v>1746.3600000000001</v>
      </c>
      <c r="D128" s="29">
        <v>3714.53</v>
      </c>
    </row>
    <row r="129" spans="1:4" s="3" customFormat="1" ht="15" customHeight="1" x14ac:dyDescent="0.25">
      <c r="A129" s="25">
        <v>127</v>
      </c>
      <c r="B129" s="8" t="s">
        <v>91</v>
      </c>
      <c r="C129" s="35"/>
      <c r="D129" s="30"/>
    </row>
    <row r="130" spans="1:4" s="3" customFormat="1" ht="15" customHeight="1" x14ac:dyDescent="0.25">
      <c r="A130" s="25">
        <v>128</v>
      </c>
      <c r="B130" s="8" t="s">
        <v>92</v>
      </c>
      <c r="C130" s="36"/>
      <c r="D130" s="31"/>
    </row>
    <row r="131" spans="1:4" s="3" customFormat="1" ht="15" customHeight="1" x14ac:dyDescent="0.25">
      <c r="A131" s="25">
        <v>129</v>
      </c>
      <c r="B131" s="8" t="s">
        <v>71</v>
      </c>
      <c r="C131" s="34">
        <f>216.26+224.69+253.59+133.47</f>
        <v>828.01</v>
      </c>
      <c r="D131" s="29">
        <v>1762.1</v>
      </c>
    </row>
    <row r="132" spans="1:4" s="3" customFormat="1" ht="15" customHeight="1" x14ac:dyDescent="0.25">
      <c r="A132" s="25">
        <v>130</v>
      </c>
      <c r="B132" s="8" t="s">
        <v>72</v>
      </c>
      <c r="C132" s="35"/>
      <c r="D132" s="30"/>
    </row>
    <row r="133" spans="1:4" s="3" customFormat="1" ht="15" customHeight="1" x14ac:dyDescent="0.25">
      <c r="A133" s="25">
        <v>131</v>
      </c>
      <c r="B133" s="8" t="s">
        <v>73</v>
      </c>
      <c r="C133" s="35"/>
      <c r="D133" s="30"/>
    </row>
    <row r="134" spans="1:4" s="3" customFormat="1" ht="15" customHeight="1" x14ac:dyDescent="0.25">
      <c r="A134" s="25">
        <v>132</v>
      </c>
      <c r="B134" s="8" t="s">
        <v>74</v>
      </c>
      <c r="C134" s="36"/>
      <c r="D134" s="31"/>
    </row>
    <row r="135" spans="1:4" s="3" customFormat="1" ht="15" customHeight="1" x14ac:dyDescent="0.25">
      <c r="A135" s="25">
        <v>133</v>
      </c>
      <c r="B135" s="8" t="s">
        <v>30</v>
      </c>
      <c r="C135" s="22">
        <v>194.1413</v>
      </c>
      <c r="D135" s="18">
        <v>544.09500000000003</v>
      </c>
    </row>
    <row r="136" spans="1:4" s="3" customFormat="1" ht="15" customHeight="1" x14ac:dyDescent="0.25">
      <c r="A136" s="25">
        <v>134</v>
      </c>
      <c r="B136" s="8" t="s">
        <v>31</v>
      </c>
      <c r="C136" s="22">
        <v>183.76836</v>
      </c>
      <c r="D136" s="18">
        <v>554.04399999999998</v>
      </c>
    </row>
    <row r="137" spans="1:4" s="3" customFormat="1" ht="15" customHeight="1" x14ac:dyDescent="0.25">
      <c r="A137" s="25">
        <v>135</v>
      </c>
      <c r="B137" s="8" t="s">
        <v>32</v>
      </c>
      <c r="C137" s="22">
        <v>202.30356</v>
      </c>
      <c r="D137" s="18">
        <v>689.274</v>
      </c>
    </row>
    <row r="138" spans="1:4" s="3" customFormat="1" ht="15" customHeight="1" x14ac:dyDescent="0.25">
      <c r="A138" s="25">
        <v>136</v>
      </c>
      <c r="B138" s="8" t="s">
        <v>98</v>
      </c>
      <c r="C138" s="34">
        <v>182.19</v>
      </c>
      <c r="D138" s="32"/>
    </row>
    <row r="139" spans="1:4" s="3" customFormat="1" ht="15" customHeight="1" x14ac:dyDescent="0.25">
      <c r="A139" s="25">
        <v>137</v>
      </c>
      <c r="B139" s="8" t="s">
        <v>99</v>
      </c>
      <c r="C139" s="36"/>
      <c r="D139" s="33"/>
    </row>
    <row r="140" spans="1:4" s="3" customFormat="1" ht="15" customHeight="1" x14ac:dyDescent="0.25">
      <c r="A140" s="25">
        <v>138</v>
      </c>
      <c r="B140" s="8" t="s">
        <v>33</v>
      </c>
      <c r="C140" s="34">
        <v>188.02</v>
      </c>
      <c r="D140" s="29">
        <v>190.55</v>
      </c>
    </row>
    <row r="141" spans="1:4" s="3" customFormat="1" ht="15" customHeight="1" x14ac:dyDescent="0.25">
      <c r="A141" s="25">
        <v>139</v>
      </c>
      <c r="B141" s="8" t="s">
        <v>77</v>
      </c>
      <c r="C141" s="35"/>
      <c r="D141" s="30"/>
    </row>
    <row r="142" spans="1:4" s="3" customFormat="1" ht="15" customHeight="1" x14ac:dyDescent="0.25">
      <c r="A142" s="25">
        <v>140</v>
      </c>
      <c r="B142" s="8" t="s">
        <v>166</v>
      </c>
      <c r="C142" s="36"/>
      <c r="D142" s="31"/>
    </row>
    <row r="143" spans="1:4" s="3" customFormat="1" ht="15" customHeight="1" x14ac:dyDescent="0.25">
      <c r="A143" s="25">
        <v>141</v>
      </c>
      <c r="B143" s="8" t="s">
        <v>202</v>
      </c>
      <c r="C143" s="22">
        <v>73.272999999999996</v>
      </c>
      <c r="D143" s="4"/>
    </row>
    <row r="144" spans="1:4" s="3" customFormat="1" ht="15" customHeight="1" x14ac:dyDescent="0.25">
      <c r="A144" s="25">
        <v>142</v>
      </c>
      <c r="B144" s="8" t="s">
        <v>34</v>
      </c>
      <c r="C144" s="22">
        <v>67.523060000000001</v>
      </c>
      <c r="D144" s="18">
        <v>172.29900000000001</v>
      </c>
    </row>
    <row r="145" spans="1:4" s="3" customFormat="1" ht="15" customHeight="1" x14ac:dyDescent="0.25">
      <c r="A145" s="25">
        <v>143</v>
      </c>
      <c r="B145" s="8" t="s">
        <v>167</v>
      </c>
      <c r="C145" s="22">
        <v>149.32599999999999</v>
      </c>
      <c r="D145" s="4"/>
    </row>
    <row r="146" spans="1:4" s="3" customFormat="1" ht="15" customHeight="1" x14ac:dyDescent="0.25">
      <c r="A146" s="25">
        <v>144</v>
      </c>
      <c r="B146" s="8" t="s">
        <v>35</v>
      </c>
      <c r="C146" s="22">
        <v>85.230559999999997</v>
      </c>
      <c r="D146" s="18">
        <v>243.274</v>
      </c>
    </row>
    <row r="147" spans="1:4" s="3" customFormat="1" ht="15" customHeight="1" x14ac:dyDescent="0.25">
      <c r="A147" s="25">
        <v>145</v>
      </c>
      <c r="B147" s="8" t="s">
        <v>168</v>
      </c>
      <c r="C147" s="22">
        <v>79.508659999999992</v>
      </c>
      <c r="D147" s="4"/>
    </row>
    <row r="148" spans="1:4" s="3" customFormat="1" ht="15" customHeight="1" x14ac:dyDescent="0.25">
      <c r="A148" s="25">
        <v>146</v>
      </c>
      <c r="B148" s="8" t="s">
        <v>169</v>
      </c>
      <c r="C148" s="22">
        <v>116.883</v>
      </c>
      <c r="D148" s="4"/>
    </row>
    <row r="149" spans="1:4" s="3" customFormat="1" ht="15" customHeight="1" x14ac:dyDescent="0.25">
      <c r="A149" s="25">
        <v>147</v>
      </c>
      <c r="B149" s="8" t="s">
        <v>203</v>
      </c>
      <c r="C149" s="22">
        <f>187.2+139.16+161.85</f>
        <v>488.21000000000004</v>
      </c>
      <c r="D149" s="18">
        <v>538.97</v>
      </c>
    </row>
    <row r="150" spans="1:4" s="6" customFormat="1" ht="15" customHeight="1" x14ac:dyDescent="0.25">
      <c r="A150" s="25">
        <v>148</v>
      </c>
      <c r="B150" s="8" t="s">
        <v>170</v>
      </c>
      <c r="C150" s="22">
        <f>81.78+187.74</f>
        <v>269.52</v>
      </c>
      <c r="D150" s="4"/>
    </row>
    <row r="151" spans="1:4" s="6" customFormat="1" ht="15" customHeight="1" x14ac:dyDescent="0.25">
      <c r="A151" s="25">
        <v>149</v>
      </c>
      <c r="B151" s="8" t="s">
        <v>171</v>
      </c>
      <c r="C151" s="22">
        <v>181.90516</v>
      </c>
      <c r="D151" s="4"/>
    </row>
    <row r="152" spans="1:4" s="6" customFormat="1" ht="15" customHeight="1" x14ac:dyDescent="0.25">
      <c r="A152" s="25">
        <v>150</v>
      </c>
      <c r="B152" s="8" t="s">
        <v>172</v>
      </c>
      <c r="C152" s="22">
        <v>133.31299999999999</v>
      </c>
      <c r="D152" s="4"/>
    </row>
    <row r="153" spans="1:4" s="6" customFormat="1" ht="15" customHeight="1" x14ac:dyDescent="0.25">
      <c r="A153" s="25">
        <v>151</v>
      </c>
      <c r="B153" s="8" t="s">
        <v>173</v>
      </c>
      <c r="C153" s="22">
        <v>170.46611999999999</v>
      </c>
      <c r="D153" s="4"/>
    </row>
    <row r="154" spans="1:4" s="6" customFormat="1" ht="15" customHeight="1" x14ac:dyDescent="0.25">
      <c r="A154" s="25">
        <v>152</v>
      </c>
      <c r="B154" s="8" t="s">
        <v>174</v>
      </c>
      <c r="C154" s="22">
        <v>130.64099999999999</v>
      </c>
      <c r="D154" s="4"/>
    </row>
    <row r="155" spans="1:4" s="6" customFormat="1" ht="15" customHeight="1" x14ac:dyDescent="0.25">
      <c r="A155" s="25">
        <v>153</v>
      </c>
      <c r="B155" s="8" t="s">
        <v>175</v>
      </c>
      <c r="C155" s="22">
        <v>163.27699999999999</v>
      </c>
      <c r="D155" s="4"/>
    </row>
    <row r="156" spans="1:4" s="6" customFormat="1" ht="15" customHeight="1" x14ac:dyDescent="0.25">
      <c r="A156" s="25">
        <v>154</v>
      </c>
      <c r="B156" s="8" t="s">
        <v>176</v>
      </c>
      <c r="C156" s="22">
        <v>129.09200000000001</v>
      </c>
      <c r="D156" s="4"/>
    </row>
    <row r="157" spans="1:4" s="6" customFormat="1" ht="15" customHeight="1" x14ac:dyDescent="0.25">
      <c r="A157" s="25">
        <v>155</v>
      </c>
      <c r="B157" s="8" t="s">
        <v>177</v>
      </c>
      <c r="C157" s="22">
        <v>145.43199999999999</v>
      </c>
      <c r="D157" s="4"/>
    </row>
    <row r="158" spans="1:4" s="6" customFormat="1" ht="15" customHeight="1" x14ac:dyDescent="0.25">
      <c r="A158" s="25">
        <v>156</v>
      </c>
      <c r="B158" s="8" t="s">
        <v>178</v>
      </c>
      <c r="C158" s="22">
        <v>118.408</v>
      </c>
      <c r="D158" s="4"/>
    </row>
    <row r="159" spans="1:4" s="6" customFormat="1" ht="15" customHeight="1" x14ac:dyDescent="0.25">
      <c r="A159" s="25">
        <v>157</v>
      </c>
      <c r="B159" s="8" t="s">
        <v>179</v>
      </c>
      <c r="C159" s="22">
        <v>123.688</v>
      </c>
      <c r="D159" s="4"/>
    </row>
    <row r="160" spans="1:4" s="6" customFormat="1" ht="15" customHeight="1" x14ac:dyDescent="0.25">
      <c r="A160" s="25">
        <v>158</v>
      </c>
      <c r="B160" s="8" t="s">
        <v>180</v>
      </c>
      <c r="C160" s="22">
        <v>90.78</v>
      </c>
      <c r="D160" s="4"/>
    </row>
    <row r="161" spans="1:4" s="3" customFormat="1" ht="15" customHeight="1" x14ac:dyDescent="0.25">
      <c r="A161" s="25">
        <v>159</v>
      </c>
      <c r="B161" s="8" t="s">
        <v>36</v>
      </c>
      <c r="C161" s="22">
        <v>88.246859999999998</v>
      </c>
      <c r="D161" s="18">
        <v>306.31900000000002</v>
      </c>
    </row>
    <row r="162" spans="1:4" s="3" customFormat="1" ht="15" customHeight="1" x14ac:dyDescent="0.25">
      <c r="A162" s="25">
        <v>160</v>
      </c>
      <c r="B162" s="8" t="s">
        <v>124</v>
      </c>
      <c r="C162" s="22">
        <f>181.39+191.68+205.36+173.51</f>
        <v>751.94</v>
      </c>
      <c r="D162" s="18">
        <f>1385.73+952.56+805.65+1053.76</f>
        <v>4197.7</v>
      </c>
    </row>
    <row r="163" spans="1:4" s="3" customFormat="1" ht="15" customHeight="1" x14ac:dyDescent="0.25">
      <c r="A163" s="25">
        <v>161</v>
      </c>
      <c r="B163" s="8" t="s">
        <v>181</v>
      </c>
      <c r="C163" s="22">
        <v>181.64</v>
      </c>
      <c r="D163" s="4"/>
    </row>
    <row r="164" spans="1:4" s="3" customFormat="1" ht="17.25" customHeight="1" x14ac:dyDescent="0.25">
      <c r="A164" s="25">
        <v>162</v>
      </c>
      <c r="B164" s="8" t="s">
        <v>37</v>
      </c>
      <c r="C164" s="22">
        <v>218.48558</v>
      </c>
      <c r="D164" s="18">
        <v>482.95699999999999</v>
      </c>
    </row>
    <row r="165" spans="1:4" s="3" customFormat="1" ht="17.25" customHeight="1" x14ac:dyDescent="0.25">
      <c r="A165" s="25">
        <v>163</v>
      </c>
      <c r="B165" s="8" t="s">
        <v>182</v>
      </c>
      <c r="C165" s="22">
        <v>63.991</v>
      </c>
      <c r="D165" s="4"/>
    </row>
    <row r="166" spans="1:4" s="3" customFormat="1" ht="15" customHeight="1" x14ac:dyDescent="0.25">
      <c r="A166" s="25">
        <v>164</v>
      </c>
      <c r="B166" s="8" t="s">
        <v>38</v>
      </c>
      <c r="C166" s="22">
        <v>125.46733999999999</v>
      </c>
      <c r="D166" s="18">
        <v>353.11099999999999</v>
      </c>
    </row>
    <row r="167" spans="1:4" s="3" customFormat="1" ht="15" customHeight="1" x14ac:dyDescent="0.25">
      <c r="A167" s="25">
        <v>165</v>
      </c>
      <c r="B167" s="8" t="s">
        <v>39</v>
      </c>
      <c r="C167" s="22">
        <v>136.41596000000001</v>
      </c>
      <c r="D167" s="18">
        <v>427.13400000000001</v>
      </c>
    </row>
    <row r="168" spans="1:4" s="3" customFormat="1" ht="15" customHeight="1" x14ac:dyDescent="0.25">
      <c r="A168" s="25">
        <v>166</v>
      </c>
      <c r="B168" s="8" t="s">
        <v>183</v>
      </c>
      <c r="C168" s="22">
        <v>122.19799999999999</v>
      </c>
      <c r="D168" s="4"/>
    </row>
    <row r="169" spans="1:4" s="3" customFormat="1" ht="15.75" customHeight="1" x14ac:dyDescent="0.25">
      <c r="A169" s="25">
        <v>167</v>
      </c>
      <c r="B169" s="9" t="s">
        <v>184</v>
      </c>
      <c r="C169" s="22">
        <v>82.551000000000002</v>
      </c>
      <c r="D169" s="4"/>
    </row>
    <row r="170" spans="1:4" s="3" customFormat="1" ht="15" customHeight="1" x14ac:dyDescent="0.25">
      <c r="A170" s="25">
        <v>168</v>
      </c>
      <c r="B170" s="8" t="s">
        <v>100</v>
      </c>
      <c r="C170" s="34">
        <f>117.86+100.73</f>
        <v>218.59</v>
      </c>
      <c r="D170" s="32"/>
    </row>
    <row r="171" spans="1:4" s="3" customFormat="1" ht="15" customHeight="1" x14ac:dyDescent="0.25">
      <c r="A171" s="25">
        <v>169</v>
      </c>
      <c r="B171" s="8" t="s">
        <v>101</v>
      </c>
      <c r="C171" s="36"/>
      <c r="D171" s="33"/>
    </row>
    <row r="172" spans="1:4" s="3" customFormat="1" ht="15" customHeight="1" x14ac:dyDescent="0.25">
      <c r="A172" s="25">
        <v>170</v>
      </c>
      <c r="B172" s="8" t="s">
        <v>185</v>
      </c>
      <c r="C172" s="22">
        <v>66.650999999999996</v>
      </c>
      <c r="D172" s="4"/>
    </row>
    <row r="173" spans="1:4" s="3" customFormat="1" ht="15" customHeight="1" x14ac:dyDescent="0.25">
      <c r="A173" s="25">
        <v>171</v>
      </c>
      <c r="B173" s="8" t="s">
        <v>41</v>
      </c>
      <c r="C173" s="34">
        <v>316.66000000000003</v>
      </c>
      <c r="D173" s="29">
        <v>738.68</v>
      </c>
    </row>
    <row r="174" spans="1:4" s="3" customFormat="1" ht="15" customHeight="1" x14ac:dyDescent="0.25">
      <c r="A174" s="25">
        <v>172</v>
      </c>
      <c r="B174" s="8" t="s">
        <v>40</v>
      </c>
      <c r="C174" s="35"/>
      <c r="D174" s="30"/>
    </row>
    <row r="175" spans="1:4" s="3" customFormat="1" ht="15" customHeight="1" x14ac:dyDescent="0.25">
      <c r="A175" s="25">
        <v>173</v>
      </c>
      <c r="B175" s="8" t="s">
        <v>42</v>
      </c>
      <c r="C175" s="36"/>
      <c r="D175" s="31"/>
    </row>
    <row r="176" spans="1:4" s="3" customFormat="1" ht="15" customHeight="1" x14ac:dyDescent="0.25">
      <c r="A176" s="25">
        <v>174</v>
      </c>
      <c r="B176" s="8" t="s">
        <v>211</v>
      </c>
      <c r="C176" s="22">
        <v>38.576000000000001</v>
      </c>
      <c r="D176" s="18"/>
    </row>
    <row r="177" spans="1:4" s="3" customFormat="1" ht="15" customHeight="1" x14ac:dyDescent="0.25">
      <c r="A177" s="25">
        <v>175</v>
      </c>
      <c r="B177" s="8" t="s">
        <v>43</v>
      </c>
      <c r="C177" s="22">
        <v>143.96440000000001</v>
      </c>
      <c r="D177" s="18">
        <v>328.56</v>
      </c>
    </row>
    <row r="178" spans="1:4" s="3" customFormat="1" ht="15" customHeight="1" x14ac:dyDescent="0.25">
      <c r="A178" s="25">
        <v>176</v>
      </c>
      <c r="B178" s="8" t="s">
        <v>44</v>
      </c>
      <c r="C178" s="34">
        <v>155.83000000000001</v>
      </c>
      <c r="D178" s="29">
        <v>537.35</v>
      </c>
    </row>
    <row r="179" spans="1:4" s="3" customFormat="1" ht="15" customHeight="1" x14ac:dyDescent="0.25">
      <c r="A179" s="25">
        <v>177</v>
      </c>
      <c r="B179" s="8" t="s">
        <v>62</v>
      </c>
      <c r="C179" s="35"/>
      <c r="D179" s="30"/>
    </row>
    <row r="180" spans="1:4" s="3" customFormat="1" ht="15" customHeight="1" x14ac:dyDescent="0.25">
      <c r="A180" s="25">
        <v>178</v>
      </c>
      <c r="B180" s="8" t="s">
        <v>63</v>
      </c>
      <c r="C180" s="36"/>
      <c r="D180" s="31"/>
    </row>
    <row r="181" spans="1:4" s="3" customFormat="1" ht="15" customHeight="1" x14ac:dyDescent="0.25">
      <c r="A181" s="25">
        <v>179</v>
      </c>
      <c r="B181" s="8" t="s">
        <v>45</v>
      </c>
      <c r="C181" s="34">
        <v>146.27000000000001</v>
      </c>
      <c r="D181" s="29">
        <v>708.14</v>
      </c>
    </row>
    <row r="182" spans="1:4" s="3" customFormat="1" ht="15" customHeight="1" x14ac:dyDescent="0.25">
      <c r="A182" s="25">
        <v>180</v>
      </c>
      <c r="B182" s="8" t="s">
        <v>46</v>
      </c>
      <c r="C182" s="36"/>
      <c r="D182" s="31"/>
    </row>
    <row r="183" spans="1:4" s="3" customFormat="1" ht="15" customHeight="1" x14ac:dyDescent="0.25">
      <c r="A183" s="25">
        <v>181</v>
      </c>
      <c r="B183" s="8" t="s">
        <v>47</v>
      </c>
      <c r="C183" s="22">
        <v>99.918080000000003</v>
      </c>
      <c r="D183" s="18">
        <v>256.18200000000002</v>
      </c>
    </row>
    <row r="184" spans="1:4" s="3" customFormat="1" ht="15" customHeight="1" x14ac:dyDescent="0.25">
      <c r="A184" s="25">
        <v>182</v>
      </c>
      <c r="B184" s="8" t="s">
        <v>64</v>
      </c>
      <c r="C184" s="34">
        <v>65.91</v>
      </c>
      <c r="D184" s="29">
        <v>155.82</v>
      </c>
    </row>
    <row r="185" spans="1:4" s="3" customFormat="1" ht="15" customHeight="1" x14ac:dyDescent="0.25">
      <c r="A185" s="25">
        <v>183</v>
      </c>
      <c r="B185" s="8" t="s">
        <v>65</v>
      </c>
      <c r="C185" s="36"/>
      <c r="D185" s="31"/>
    </row>
    <row r="186" spans="1:4" s="3" customFormat="1" ht="15" customHeight="1" x14ac:dyDescent="0.25">
      <c r="A186" s="25">
        <v>184</v>
      </c>
      <c r="B186" s="8" t="s">
        <v>48</v>
      </c>
      <c r="C186" s="34">
        <v>124.83</v>
      </c>
      <c r="D186" s="29">
        <v>118.517</v>
      </c>
    </row>
    <row r="187" spans="1:4" s="3" customFormat="1" ht="15" customHeight="1" x14ac:dyDescent="0.25">
      <c r="A187" s="25">
        <v>185</v>
      </c>
      <c r="B187" s="8" t="s">
        <v>102</v>
      </c>
      <c r="C187" s="36"/>
      <c r="D187" s="31"/>
    </row>
    <row r="188" spans="1:4" s="3" customFormat="1" ht="15" customHeight="1" x14ac:dyDescent="0.25">
      <c r="A188" s="25">
        <v>186</v>
      </c>
      <c r="B188" s="8" t="s">
        <v>186</v>
      </c>
      <c r="C188" s="22">
        <v>142.77799999999999</v>
      </c>
      <c r="D188" s="4"/>
    </row>
    <row r="189" spans="1:4" s="3" customFormat="1" ht="15" customHeight="1" x14ac:dyDescent="0.25">
      <c r="A189" s="25">
        <v>187</v>
      </c>
      <c r="B189" s="8" t="s">
        <v>103</v>
      </c>
      <c r="C189" s="34">
        <v>129.43</v>
      </c>
      <c r="D189" s="4"/>
    </row>
    <row r="190" spans="1:4" s="3" customFormat="1" ht="15" customHeight="1" x14ac:dyDescent="0.25">
      <c r="A190" s="25">
        <v>188</v>
      </c>
      <c r="B190" s="8" t="s">
        <v>104</v>
      </c>
      <c r="C190" s="36"/>
      <c r="D190" s="4"/>
    </row>
    <row r="191" spans="1:4" s="3" customFormat="1" ht="15" customHeight="1" x14ac:dyDescent="0.25">
      <c r="A191" s="25">
        <v>189</v>
      </c>
      <c r="B191" s="8" t="s">
        <v>187</v>
      </c>
      <c r="C191" s="22">
        <v>146.23099999999999</v>
      </c>
      <c r="D191" s="4"/>
    </row>
    <row r="192" spans="1:4" s="3" customFormat="1" ht="15" customHeight="1" x14ac:dyDescent="0.25">
      <c r="A192" s="25">
        <v>190</v>
      </c>
      <c r="B192" s="8" t="s">
        <v>49</v>
      </c>
      <c r="C192" s="22">
        <v>77.311220000000006</v>
      </c>
      <c r="D192" s="18">
        <v>233.613</v>
      </c>
    </row>
    <row r="193" spans="1:4" s="3" customFormat="1" ht="15" customHeight="1" x14ac:dyDescent="0.25">
      <c r="A193" s="25">
        <v>191</v>
      </c>
      <c r="B193" s="8" t="s">
        <v>188</v>
      </c>
      <c r="C193" s="22">
        <v>91.617999999999995</v>
      </c>
      <c r="D193" s="4"/>
    </row>
    <row r="194" spans="1:4" s="3" customFormat="1" ht="15" customHeight="1" x14ac:dyDescent="0.25">
      <c r="A194" s="25">
        <v>192</v>
      </c>
      <c r="B194" s="8" t="s">
        <v>50</v>
      </c>
      <c r="C194" s="22">
        <v>55.771380000000001</v>
      </c>
      <c r="D194" s="18">
        <v>144.92699999999999</v>
      </c>
    </row>
    <row r="195" spans="1:4" s="3" customFormat="1" x14ac:dyDescent="0.25">
      <c r="A195" s="25">
        <v>193</v>
      </c>
      <c r="B195" s="11" t="s">
        <v>218</v>
      </c>
      <c r="C195" s="13">
        <v>49.33</v>
      </c>
      <c r="D195" s="4">
        <v>198.66</v>
      </c>
    </row>
    <row r="196" spans="1:4" s="3" customFormat="1" ht="15" customHeight="1" x14ac:dyDescent="0.25">
      <c r="A196" s="25">
        <v>194</v>
      </c>
      <c r="B196" s="8" t="s">
        <v>189</v>
      </c>
      <c r="C196" s="22">
        <f>56.47+52.73</f>
        <v>109.19999999999999</v>
      </c>
      <c r="D196" s="4"/>
    </row>
    <row r="197" spans="1:4" s="3" customFormat="1" ht="15" customHeight="1" x14ac:dyDescent="0.25">
      <c r="A197" s="25">
        <v>195</v>
      </c>
      <c r="B197" s="8" t="s">
        <v>190</v>
      </c>
      <c r="C197" s="22">
        <v>99.61</v>
      </c>
      <c r="D197" s="4"/>
    </row>
    <row r="198" spans="1:4" s="3" customFormat="1" ht="15" customHeight="1" x14ac:dyDescent="0.25">
      <c r="A198" s="25">
        <v>196</v>
      </c>
      <c r="B198" s="8" t="s">
        <v>191</v>
      </c>
      <c r="C198" s="22">
        <v>90.099000000000004</v>
      </c>
      <c r="D198" s="4"/>
    </row>
    <row r="199" spans="1:4" s="3" customFormat="1" ht="15" customHeight="1" x14ac:dyDescent="0.25">
      <c r="A199" s="25">
        <v>197</v>
      </c>
      <c r="B199" s="8" t="s">
        <v>105</v>
      </c>
      <c r="C199" s="34">
        <v>248.88</v>
      </c>
      <c r="D199" s="29">
        <v>24.324999999999999</v>
      </c>
    </row>
    <row r="200" spans="1:4" s="3" customFormat="1" ht="15" customHeight="1" x14ac:dyDescent="0.25">
      <c r="A200" s="25">
        <v>198</v>
      </c>
      <c r="B200" s="8" t="s">
        <v>66</v>
      </c>
      <c r="C200" s="36"/>
      <c r="D200" s="31"/>
    </row>
    <row r="201" spans="1:4" s="3" customFormat="1" ht="15" customHeight="1" x14ac:dyDescent="0.25">
      <c r="A201" s="25">
        <v>199</v>
      </c>
      <c r="B201" s="8" t="s">
        <v>192</v>
      </c>
      <c r="C201" s="22">
        <v>151.32</v>
      </c>
      <c r="D201" s="4"/>
    </row>
    <row r="202" spans="1:4" s="3" customFormat="1" ht="15" customHeight="1" x14ac:dyDescent="0.25">
      <c r="A202" s="25">
        <v>200</v>
      </c>
      <c r="B202" s="8" t="s">
        <v>205</v>
      </c>
      <c r="C202" s="22">
        <v>126.001</v>
      </c>
      <c r="D202" s="4"/>
    </row>
    <row r="203" spans="1:4" s="3" customFormat="1" ht="15" customHeight="1" x14ac:dyDescent="0.25">
      <c r="A203" s="25">
        <v>201</v>
      </c>
      <c r="B203" s="8" t="s">
        <v>51</v>
      </c>
      <c r="C203" s="34">
        <v>85.48</v>
      </c>
      <c r="D203" s="29">
        <v>170.78100000000001</v>
      </c>
    </row>
    <row r="204" spans="1:4" s="3" customFormat="1" ht="15" customHeight="1" x14ac:dyDescent="0.25">
      <c r="A204" s="25">
        <v>202</v>
      </c>
      <c r="B204" s="8" t="s">
        <v>106</v>
      </c>
      <c r="C204" s="36"/>
      <c r="D204" s="31"/>
    </row>
    <row r="205" spans="1:4" s="3" customFormat="1" ht="15" customHeight="1" x14ac:dyDescent="0.25">
      <c r="A205" s="25">
        <v>203</v>
      </c>
      <c r="B205" s="8" t="s">
        <v>52</v>
      </c>
      <c r="C205" s="22">
        <f>238.06+206.77</f>
        <v>444.83000000000004</v>
      </c>
      <c r="D205" s="4">
        <f>581.38+578.15</f>
        <v>1159.53</v>
      </c>
    </row>
    <row r="206" spans="1:4" s="3" customFormat="1" ht="15" customHeight="1" x14ac:dyDescent="0.25">
      <c r="A206" s="25">
        <v>204</v>
      </c>
      <c r="B206" s="8" t="s">
        <v>193</v>
      </c>
      <c r="C206" s="22">
        <v>73.968000000000004</v>
      </c>
      <c r="D206" s="4"/>
    </row>
    <row r="207" spans="1:4" s="3" customFormat="1" ht="15" customHeight="1" x14ac:dyDescent="0.25">
      <c r="A207" s="25">
        <v>205</v>
      </c>
      <c r="B207" s="8" t="s">
        <v>212</v>
      </c>
      <c r="C207" s="22">
        <v>60.046999999999997</v>
      </c>
      <c r="D207" s="4"/>
    </row>
    <row r="208" spans="1:4" s="3" customFormat="1" ht="15" customHeight="1" x14ac:dyDescent="0.25">
      <c r="A208" s="25">
        <v>206</v>
      </c>
      <c r="B208" s="8" t="s">
        <v>213</v>
      </c>
      <c r="C208" s="22">
        <v>80.171999999999997</v>
      </c>
      <c r="D208" s="4"/>
    </row>
    <row r="209" spans="1:4" s="3" customFormat="1" ht="15" customHeight="1" x14ac:dyDescent="0.25">
      <c r="A209" s="25">
        <v>207</v>
      </c>
      <c r="B209" s="8" t="s">
        <v>194</v>
      </c>
      <c r="C209" s="22">
        <v>70.444999999999993</v>
      </c>
      <c r="D209" s="4"/>
    </row>
    <row r="210" spans="1:4" s="3" customFormat="1" ht="15" customHeight="1" x14ac:dyDescent="0.25">
      <c r="A210" s="25">
        <v>208</v>
      </c>
      <c r="B210" s="8" t="s">
        <v>53</v>
      </c>
      <c r="C210" s="22">
        <v>143.50826000000001</v>
      </c>
      <c r="D210" s="18">
        <v>386.67899999999997</v>
      </c>
    </row>
    <row r="211" spans="1:4" s="3" customFormat="1" ht="15" customHeight="1" x14ac:dyDescent="0.25">
      <c r="A211" s="25">
        <v>209</v>
      </c>
      <c r="B211" s="8" t="s">
        <v>195</v>
      </c>
      <c r="C211" s="22">
        <v>127.095</v>
      </c>
      <c r="D211" s="4"/>
    </row>
    <row r="212" spans="1:4" s="3" customFormat="1" ht="15" customHeight="1" x14ac:dyDescent="0.25">
      <c r="A212" s="25">
        <v>210</v>
      </c>
      <c r="B212" s="8" t="s">
        <v>196</v>
      </c>
      <c r="C212" s="22">
        <v>113.887</v>
      </c>
      <c r="D212" s="4"/>
    </row>
    <row r="213" spans="1:4" s="3" customFormat="1" ht="15" customHeight="1" x14ac:dyDescent="0.25">
      <c r="A213" s="25">
        <v>211</v>
      </c>
      <c r="B213" s="8" t="s">
        <v>84</v>
      </c>
      <c r="C213" s="34">
        <v>237.47</v>
      </c>
      <c r="D213" s="29">
        <v>109.854</v>
      </c>
    </row>
    <row r="214" spans="1:4" s="3" customFormat="1" ht="15" customHeight="1" x14ac:dyDescent="0.25">
      <c r="A214" s="25">
        <v>212</v>
      </c>
      <c r="B214" s="8" t="s">
        <v>109</v>
      </c>
      <c r="C214" s="36"/>
      <c r="D214" s="31"/>
    </row>
    <row r="215" spans="1:4" s="3" customFormat="1" ht="15" customHeight="1" x14ac:dyDescent="0.25">
      <c r="A215" s="25">
        <v>213</v>
      </c>
      <c r="B215" s="8" t="s">
        <v>197</v>
      </c>
      <c r="C215" s="22">
        <v>153.10400000000001</v>
      </c>
      <c r="D215" s="18"/>
    </row>
    <row r="216" spans="1:4" s="3" customFormat="1" ht="15" customHeight="1" x14ac:dyDescent="0.25">
      <c r="A216" s="25">
        <v>214</v>
      </c>
      <c r="B216" s="8" t="s">
        <v>198</v>
      </c>
      <c r="C216" s="22">
        <v>100.711</v>
      </c>
      <c r="D216" s="4"/>
    </row>
    <row r="217" spans="1:4" s="3" customFormat="1" ht="15" customHeight="1" x14ac:dyDescent="0.25">
      <c r="A217" s="25">
        <v>215</v>
      </c>
      <c r="B217" s="8" t="s">
        <v>199</v>
      </c>
      <c r="C217" s="22">
        <v>103.154</v>
      </c>
      <c r="D217" s="4"/>
    </row>
    <row r="218" spans="1:4" s="3" customFormat="1" ht="15" customHeight="1" x14ac:dyDescent="0.25">
      <c r="A218" s="25">
        <v>216</v>
      </c>
      <c r="B218" s="8" t="s">
        <v>200</v>
      </c>
      <c r="C218" s="22">
        <v>82.087999999999994</v>
      </c>
      <c r="D218" s="4"/>
    </row>
    <row r="219" spans="1:4" s="3" customFormat="1" ht="15" customHeight="1" x14ac:dyDescent="0.25">
      <c r="A219" s="25">
        <v>217</v>
      </c>
      <c r="B219" s="8" t="s">
        <v>107</v>
      </c>
      <c r="C219" s="34">
        <v>148.58000000000001</v>
      </c>
      <c r="D219" s="32"/>
    </row>
    <row r="220" spans="1:4" s="3" customFormat="1" ht="15" customHeight="1" x14ac:dyDescent="0.25">
      <c r="A220" s="25">
        <v>218</v>
      </c>
      <c r="B220" s="8" t="s">
        <v>108</v>
      </c>
      <c r="C220" s="36"/>
      <c r="D220" s="33"/>
    </row>
    <row r="221" spans="1:4" s="3" customFormat="1" ht="15" customHeight="1" x14ac:dyDescent="0.25">
      <c r="A221" s="25">
        <v>219</v>
      </c>
      <c r="B221" s="8" t="s">
        <v>214</v>
      </c>
      <c r="C221" s="22">
        <v>48.816000000000003</v>
      </c>
      <c r="D221" s="4"/>
    </row>
    <row r="222" spans="1:4" s="3" customFormat="1" ht="15" customHeight="1" x14ac:dyDescent="0.25">
      <c r="A222" s="25">
        <v>220</v>
      </c>
      <c r="B222" s="8" t="s">
        <v>201</v>
      </c>
      <c r="C222" s="22">
        <v>192.089</v>
      </c>
      <c r="D222" s="4"/>
    </row>
    <row r="223" spans="1:4" s="3" customFormat="1" ht="15" customHeight="1" x14ac:dyDescent="0.25">
      <c r="A223" s="13">
        <v>221</v>
      </c>
      <c r="B223" s="8" t="s">
        <v>54</v>
      </c>
      <c r="C223" s="16">
        <v>158.10526000000002</v>
      </c>
      <c r="D223" s="18">
        <v>365.22899999999998</v>
      </c>
    </row>
    <row r="224" spans="1:4" s="3" customFormat="1" x14ac:dyDescent="0.25">
      <c r="B224" s="7"/>
      <c r="C224" s="14"/>
    </row>
    <row r="225" spans="1:3" s="3" customFormat="1" x14ac:dyDescent="0.25">
      <c r="B225" s="7"/>
      <c r="C225" s="14"/>
    </row>
    <row r="226" spans="1:3" s="3" customFormat="1" x14ac:dyDescent="0.25">
      <c r="B226" s="7"/>
      <c r="C226" s="14"/>
    </row>
    <row r="227" spans="1:3" s="3" customFormat="1" x14ac:dyDescent="0.25">
      <c r="B227" s="7"/>
      <c r="C227" s="14"/>
    </row>
    <row r="228" spans="1:3" s="3" customFormat="1" x14ac:dyDescent="0.25">
      <c r="B228" s="7"/>
      <c r="C228" s="14"/>
    </row>
    <row r="229" spans="1:3" s="3" customFormat="1" x14ac:dyDescent="0.25">
      <c r="B229" s="7"/>
      <c r="C229" s="14"/>
    </row>
    <row r="230" spans="1:3" s="3" customFormat="1" x14ac:dyDescent="0.25">
      <c r="B230" s="7"/>
      <c r="C230" s="14"/>
    </row>
    <row r="231" spans="1:3" s="3" customFormat="1" x14ac:dyDescent="0.25">
      <c r="B231" s="7"/>
      <c r="C231" s="14"/>
    </row>
    <row r="232" spans="1:3" s="3" customFormat="1" x14ac:dyDescent="0.25">
      <c r="B232" s="7"/>
      <c r="C232" s="14"/>
    </row>
    <row r="233" spans="1:3" s="3" customFormat="1" x14ac:dyDescent="0.25">
      <c r="B233" s="7"/>
      <c r="C233" s="14"/>
    </row>
    <row r="234" spans="1:3" s="3" customFormat="1" x14ac:dyDescent="0.25">
      <c r="B234" s="7"/>
      <c r="C234" s="14"/>
    </row>
    <row r="235" spans="1:3" s="3" customFormat="1" x14ac:dyDescent="0.25">
      <c r="B235" s="7"/>
      <c r="C235" s="14"/>
    </row>
    <row r="236" spans="1:3" s="3" customFormat="1" x14ac:dyDescent="0.25">
      <c r="B236" s="7"/>
      <c r="C236" s="14"/>
    </row>
    <row r="237" spans="1:3" s="3" customFormat="1" x14ac:dyDescent="0.25">
      <c r="B237" s="7"/>
      <c r="C237" s="14"/>
    </row>
    <row r="238" spans="1:3" s="3" customFormat="1" x14ac:dyDescent="0.25">
      <c r="B238" s="7"/>
      <c r="C238" s="14"/>
    </row>
    <row r="239" spans="1:3" x14ac:dyDescent="0.25">
      <c r="A239" s="3"/>
      <c r="B239" s="7"/>
      <c r="C239" s="15"/>
    </row>
    <row r="240" spans="1:3" x14ac:dyDescent="0.25">
      <c r="A240" s="3"/>
      <c r="B240" s="7"/>
      <c r="C240" s="15"/>
    </row>
    <row r="241" spans="1:3" x14ac:dyDescent="0.25">
      <c r="A241" s="3"/>
      <c r="B241" s="7"/>
      <c r="C241" s="15"/>
    </row>
    <row r="242" spans="1:3" x14ac:dyDescent="0.25">
      <c r="A242" s="3"/>
      <c r="B242" s="7"/>
      <c r="C242" s="15"/>
    </row>
    <row r="243" spans="1:3" x14ac:dyDescent="0.25">
      <c r="A243" s="3"/>
      <c r="B243" s="7"/>
      <c r="C243" s="15"/>
    </row>
    <row r="244" spans="1:3" x14ac:dyDescent="0.25">
      <c r="A244" s="3"/>
      <c r="B244" s="7"/>
      <c r="C244" s="15"/>
    </row>
    <row r="245" spans="1:3" x14ac:dyDescent="0.25">
      <c r="A245" s="3"/>
      <c r="B245" s="7"/>
      <c r="C245" s="15"/>
    </row>
    <row r="246" spans="1:3" x14ac:dyDescent="0.25">
      <c r="A246" s="3"/>
      <c r="B246" s="7"/>
      <c r="C246" s="15"/>
    </row>
    <row r="247" spans="1:3" x14ac:dyDescent="0.25">
      <c r="A247" s="3"/>
      <c r="B247" s="7"/>
      <c r="C247" s="15"/>
    </row>
    <row r="248" spans="1:3" x14ac:dyDescent="0.25">
      <c r="A248" s="3"/>
      <c r="B248" s="7"/>
      <c r="C248" s="15"/>
    </row>
    <row r="249" spans="1:3" x14ac:dyDescent="0.25">
      <c r="A249" s="3"/>
      <c r="B249" s="7"/>
      <c r="C249" s="15"/>
    </row>
    <row r="250" spans="1:3" x14ac:dyDescent="0.25">
      <c r="A250" s="3"/>
      <c r="B250" s="7"/>
      <c r="C250" s="15"/>
    </row>
    <row r="251" spans="1:3" x14ac:dyDescent="0.25">
      <c r="A251" s="3"/>
      <c r="B251" s="7"/>
      <c r="C251" s="15"/>
    </row>
    <row r="252" spans="1:3" x14ac:dyDescent="0.25">
      <c r="A252" s="3"/>
      <c r="B252" s="7"/>
      <c r="C252" s="15"/>
    </row>
    <row r="253" spans="1:3" x14ac:dyDescent="0.25">
      <c r="A253" s="3"/>
      <c r="B253" s="7"/>
      <c r="C253" s="15"/>
    </row>
    <row r="254" spans="1:3" x14ac:dyDescent="0.25">
      <c r="A254" s="3"/>
      <c r="B254" s="7"/>
      <c r="C254" s="15"/>
    </row>
    <row r="255" spans="1:3" x14ac:dyDescent="0.25">
      <c r="A255" s="3"/>
      <c r="B255" s="7"/>
      <c r="C255" s="15"/>
    </row>
    <row r="256" spans="1:3" x14ac:dyDescent="0.25">
      <c r="A256" s="3"/>
      <c r="B256" s="7"/>
      <c r="C256" s="15"/>
    </row>
    <row r="257" spans="1:3" x14ac:dyDescent="0.25">
      <c r="A257" s="3"/>
      <c r="B257" s="7"/>
      <c r="C257" s="15"/>
    </row>
    <row r="258" spans="1:3" x14ac:dyDescent="0.25">
      <c r="A258" s="3"/>
      <c r="B258" s="7"/>
      <c r="C258" s="15"/>
    </row>
    <row r="259" spans="1:3" x14ac:dyDescent="0.25">
      <c r="A259" s="3"/>
      <c r="B259" s="7"/>
      <c r="C259" s="15"/>
    </row>
    <row r="260" spans="1:3" x14ac:dyDescent="0.25">
      <c r="A260" s="3"/>
      <c r="B260" s="7"/>
      <c r="C260" s="15"/>
    </row>
    <row r="261" spans="1:3" x14ac:dyDescent="0.25">
      <c r="A261" s="3"/>
      <c r="B261" s="7"/>
      <c r="C261" s="15"/>
    </row>
    <row r="262" spans="1:3" x14ac:dyDescent="0.25">
      <c r="A262" s="3"/>
      <c r="B262" s="7"/>
      <c r="C262" s="15"/>
    </row>
    <row r="263" spans="1:3" x14ac:dyDescent="0.25">
      <c r="A263" s="3"/>
      <c r="B263" s="7"/>
      <c r="C263" s="15"/>
    </row>
    <row r="264" spans="1:3" x14ac:dyDescent="0.25">
      <c r="A264" s="3"/>
      <c r="B264" s="7"/>
      <c r="C264" s="15"/>
    </row>
  </sheetData>
  <mergeCells count="76">
    <mergeCell ref="A1:D1"/>
    <mergeCell ref="D184:D185"/>
    <mergeCell ref="D199:D200"/>
    <mergeCell ref="D203:D204"/>
    <mergeCell ref="D213:D214"/>
    <mergeCell ref="D219:D220"/>
    <mergeCell ref="C219:C220"/>
    <mergeCell ref="C170:C171"/>
    <mergeCell ref="C173:C175"/>
    <mergeCell ref="C131:C134"/>
    <mergeCell ref="C118:C119"/>
    <mergeCell ref="C26:C27"/>
    <mergeCell ref="C49:C50"/>
    <mergeCell ref="C51:C52"/>
    <mergeCell ref="C10:C11"/>
    <mergeCell ref="C12:C13"/>
    <mergeCell ref="C45:C46"/>
    <mergeCell ref="C43:C44"/>
    <mergeCell ref="D186:D187"/>
    <mergeCell ref="D178:D180"/>
    <mergeCell ref="D181:D182"/>
    <mergeCell ref="C66:C67"/>
    <mergeCell ref="C62:C63"/>
    <mergeCell ref="C88:C90"/>
    <mergeCell ref="C53:C54"/>
    <mergeCell ref="C58:C59"/>
    <mergeCell ref="C33:C34"/>
    <mergeCell ref="C35:C36"/>
    <mergeCell ref="C29:C32"/>
    <mergeCell ref="C21:C22"/>
    <mergeCell ref="C60:C61"/>
    <mergeCell ref="C213:C214"/>
    <mergeCell ref="C186:C187"/>
    <mergeCell ref="C189:C190"/>
    <mergeCell ref="C199:C200"/>
    <mergeCell ref="C203:C204"/>
    <mergeCell ref="C103:C106"/>
    <mergeCell ref="C74:C78"/>
    <mergeCell ref="C92:C93"/>
    <mergeCell ref="C97:C98"/>
    <mergeCell ref="C184:C185"/>
    <mergeCell ref="C178:C180"/>
    <mergeCell ref="C108:C109"/>
    <mergeCell ref="C128:C130"/>
    <mergeCell ref="C181:C182"/>
    <mergeCell ref="C138:C139"/>
    <mergeCell ref="C140:C142"/>
    <mergeCell ref="D170:D171"/>
    <mergeCell ref="D173:D175"/>
    <mergeCell ref="D58:D59"/>
    <mergeCell ref="D60:D61"/>
    <mergeCell ref="D62:D63"/>
    <mergeCell ref="D66:D67"/>
    <mergeCell ref="D74:D78"/>
    <mergeCell ref="D88:D90"/>
    <mergeCell ref="D92:D93"/>
    <mergeCell ref="D97:D98"/>
    <mergeCell ref="D118:D119"/>
    <mergeCell ref="D128:D130"/>
    <mergeCell ref="D131:D134"/>
    <mergeCell ref="D138:D139"/>
    <mergeCell ref="D140:D142"/>
    <mergeCell ref="D12:D13"/>
    <mergeCell ref="D10:D11"/>
    <mergeCell ref="D51:D52"/>
    <mergeCell ref="D103:D106"/>
    <mergeCell ref="D108:D109"/>
    <mergeCell ref="D21:D22"/>
    <mergeCell ref="D26:D27"/>
    <mergeCell ref="D29:D32"/>
    <mergeCell ref="D33:D34"/>
    <mergeCell ref="D35:D36"/>
    <mergeCell ref="D43:D44"/>
    <mergeCell ref="D45:D46"/>
    <mergeCell ref="D49:D50"/>
    <mergeCell ref="D53:D5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2023-01-24T12:01:19Z</cp:lastPrinted>
  <dcterms:created xsi:type="dcterms:W3CDTF">2015-12-11T08:13:35Z</dcterms:created>
  <dcterms:modified xsi:type="dcterms:W3CDTF">2023-04-12T08:54:48Z</dcterms:modified>
</cp:coreProperties>
</file>