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НАЧИСЛЕНИЯ'!$A$2:$V$161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8" i="2" l="1"/>
  <c r="B118" i="2"/>
  <c r="B81" i="2"/>
  <c r="B45" i="2"/>
  <c r="B99" i="2"/>
  <c r="C99" i="2"/>
  <c r="B147" i="2"/>
  <c r="C147" i="2"/>
</calcChain>
</file>

<file path=xl/sharedStrings.xml><?xml version="1.0" encoding="utf-8"?>
<sst xmlns="http://schemas.openxmlformats.org/spreadsheetml/2006/main" count="163" uniqueCount="163">
  <si>
    <t>Адрес</t>
  </si>
  <si>
    <t>Большой пр., д.52/15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</si>
  <si>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</si>
  <si>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</si>
  <si>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</si>
  <si>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</si>
  <si>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</si>
  <si>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</si>
  <si>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</si>
  <si>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</si>
  <si>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</si>
  <si>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</si>
  <si>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</si>
  <si>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</si>
  <si>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</si>
  <si>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</si>
  <si>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</si>
  <si>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</si>
  <si>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</si>
  <si>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</si>
  <si>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Карташихина ул., д.17</t>
  </si>
  <si>
    <t>Кораблестроителей ул., д.16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</si>
  <si>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</si>
  <si>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</si>
  <si>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</si>
  <si>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</si>
  <si>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д.19</t>
  </si>
  <si>
    <t>Наличная ул., д.11</t>
  </si>
  <si>
    <t>Наличная ул., д.13</t>
  </si>
  <si>
    <t>Наличная ул., д.15 к.2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</si>
  <si>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</si>
  <si>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</si>
  <si>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</si>
  <si>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</si>
  <si>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</si>
  <si>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</si>
  <si>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</si>
  <si>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</si>
  <si>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</si>
  <si>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</si>
  <si>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</si>
  <si>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</si>
  <si>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д.17</t>
  </si>
  <si>
    <t>Шевченко ул., д.23 к.1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</si>
  <si>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</si>
  <si>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</si>
  <si>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</si>
  <si>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</si>
  <si>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</si>
  <si>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Средний пр., д.99/18 Гаванская лит.Б</t>
  </si>
  <si>
    <t>Кораблестроителей ул., д.19 к.1 лит.А</t>
  </si>
  <si>
    <t>Гаванская ул., д.14 лит.Д</t>
  </si>
  <si>
    <t>Гаванская ул., д.14 лит.В</t>
  </si>
  <si>
    <t>Кораблестроителей ул., д.19 к.1 лит.В</t>
  </si>
  <si>
    <t>Детская ул., д.17 Г с гвс кв.1</t>
  </si>
  <si>
    <t>Наличная ул., д.15 А с гвс</t>
  </si>
  <si>
    <t>Гаванская ул. ,д.2/97</t>
  </si>
  <si>
    <t>Гаванская ул. ,д.4</t>
  </si>
  <si>
    <t>Гаванская ул., д.24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</si>
  <si>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</si>
  <si>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</si>
  <si>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</si>
  <si>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</si>
  <si>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</si>
  <si>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</si>
  <si>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</si>
  <si>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</si>
  <si>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</si>
  <si>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</si>
  <si>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</si>
  <si>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</si>
  <si>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</si>
  <si>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</si>
  <si>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</si>
  <si>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</si>
  <si>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</si>
  <si>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</si>
  <si>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Шевченко ул., д.32</t>
  </si>
  <si>
    <t>Шевченко ул., д.34</t>
  </si>
  <si>
    <t>Малый пр., д.70</t>
  </si>
  <si>
    <t>Беринга ул., д.32 к.1</t>
  </si>
  <si>
    <t>Детская ул., д.17А с гвс общ.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</si>
  <si>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</si>
  <si>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</si>
  <si>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</si>
  <si>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</si>
  <si>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</si>
  <si>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</si>
  <si>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</si>
  <si>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</si>
  <si>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</si>
  <si>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Большой пр., д.62</t>
  </si>
  <si>
    <t>Нахимова ул., д.1</t>
  </si>
  <si>
    <t>Беринга ул., д.8</t>
  </si>
  <si>
    <t>Беринга ул., д.16</t>
  </si>
  <si>
    <t>Беринга ул., д.22 к.1</t>
  </si>
  <si>
    <t>Беринга ул., д.24 к.2</t>
  </si>
  <si>
    <t>Беринга ул., д.24 к.3</t>
  </si>
  <si>
    <t>Шевченко ул., д.38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</si>
  <si>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</si>
  <si>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</si>
  <si>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</si>
  <si>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</si>
  <si>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</si>
  <si>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</si>
  <si>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</si>
  <si>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</si>
  <si>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</si>
  <si>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</si>
  <si>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</si>
  <si>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</si>
  <si>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д.48</t>
  </si>
  <si>
    <t>Детская ул., д.11</t>
  </si>
  <si>
    <t>Детская ул., д.17 ж/д.</t>
  </si>
  <si>
    <t>Детская ул., д.26</t>
  </si>
  <si>
    <t>Детская ул., д.30</t>
  </si>
  <si>
    <t>Карташихина ул., д.7</t>
  </si>
  <si>
    <t>Карташихина ул., д.10/97</t>
  </si>
  <si>
    <t>Карташихина ул., д.13</t>
  </si>
  <si>
    <t>Карташихина ул., д.19</t>
  </si>
  <si>
    <t>Карташихина ул., д.21</t>
  </si>
  <si>
    <t>Малый пр., д.65 к.2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</si>
  <si>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</si>
  <si>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</si>
  <si>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</si>
  <si>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</si>
  <si>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</si>
  <si>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</si>
  <si>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</si>
  <si>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</si>
  <si>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д.31</t>
  </si>
  <si>
    <t>Наличная ул., д.37 к.2</t>
  </si>
  <si>
    <t>Нахимова ул., д.2/30</t>
  </si>
  <si>
    <t>Нахимова ул., д.8 к.3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</si>
  <si>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</si>
  <si>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</si>
  <si>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</si>
  <si>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</si>
  <si>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</si>
  <si>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</si>
  <si>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</si>
  <si>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</si>
  <si>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</si>
  <si>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</si>
  <si>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</si>
  <si>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</si>
  <si>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д.31</t>
  </si>
  <si>
    <t>Наличная ул., д.12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</si>
  <si>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</si>
  <si>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</si>
  <si>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</si>
  <si>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</si>
  <si>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</si>
  <si>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</si>
  <si>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</si>
  <si>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</si>
  <si>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</si>
  <si>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</si>
  <si>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</si>
  <si>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 xml:space="preserve">ОТОПЛЕНИЕ к начислению </t>
  </si>
  <si>
    <t>12 линия д.19</t>
  </si>
  <si>
    <t>13 линия д.54 лит.В</t>
  </si>
  <si>
    <t>Расход  ГВС и Отопленеия по ОДПУ Ноябрь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</si>
</sst>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8" borderId="10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7" applyNumberFormat="0" applyAlignment="0" applyProtection="0"/>
    <xf numFmtId="0" fontId="32" fillId="7" borderId="8" applyNumberFormat="0" applyAlignment="0" applyProtection="0"/>
    <xf numFmtId="0" fontId="33" fillId="7" borderId="7" applyNumberFormat="0" applyAlignment="0" applyProtection="0"/>
    <xf numFmtId="0" fontId="34" fillId="0" borderId="9" applyNumberFormat="0" applyFill="0" applyAlignment="0" applyProtection="0"/>
    <xf numFmtId="0" fontId="35" fillId="8" borderId="10" applyNumberFormat="0" applyAlignment="0" applyProtection="0"/>
    <xf numFmtId="0" fontId="36" fillId="0" borderId="0" applyNumberFormat="0" applyFill="0" applyBorder="0" applyAlignment="0" applyProtection="0"/>
    <xf numFmtId="0" fontId="24" fillId="9" borderId="11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abSelected="1" zoomScaleNormal="100" workbookViewId="0">
      <pane ySplit="2" topLeftCell="A3" activePane="bottomLeft" state="frozen"/>
      <selection activeCell="B1" sqref="B1"/>
      <selection pane="bottomLeft" activeCell="J11" sqref="J9:J11"/>
    </sheetView>
  </sheetViews>
  <sheetFormatPr defaultRowHeight="15.75" x14ac:dyDescent="0.25"/>
  <cols>
    <col min="1" max="1" width="40.5703125" style="2" customWidth="1"/>
    <col min="2" max="2" width="17.5703125" style="16" customWidth="1"/>
    <col min="3" max="3" width="15.7109375" style="3" customWidth="1"/>
    <col min="4" max="6" width="9.140625" style="1" customWidth="1"/>
    <col min="7" max="16384" width="9.140625" style="1"/>
  </cols>
  <sheetData>
    <row r="1" spans="1:4" s="3" customFormat="1" ht="38.25" customHeight="1" x14ac:dyDescent="0.25">
      <c r="A1" s="22" t="s">
        <v>162</v>
      </c>
      <c r="B1" s="22"/>
      <c r="C1" s="22"/>
    </row>
    <row r="2" spans="1:4" ht="53.25" customHeight="1" x14ac:dyDescent="0.25">
      <c r="A2" s="18" t="s">
        <v>0</v>
      </c>
      <c r="B2" s="19" t="s">
        <v>159</v>
      </c>
      <c r="C2" s="19" t="s">
        <v>148</v>
      </c>
    </row>
    <row r="3" spans="1:4" ht="15.75" customHeight="1" x14ac:dyDescent="0.25">
      <c r="A3" s="11" t="s">
        <v>93</v>
      </c>
      <c r="B3" s="21">
        <v>59.026000000000003</v>
      </c>
      <c r="C3" s="13"/>
    </row>
    <row r="4" spans="1:4" ht="15.75" customHeight="1" x14ac:dyDescent="0.25">
      <c r="A4" s="11" t="s">
        <v>94</v>
      </c>
      <c r="B4" s="21">
        <v>92.135999999999996</v>
      </c>
      <c r="C4" s="13"/>
    </row>
    <row r="5" spans="1:4" ht="15.75" customHeight="1" x14ac:dyDescent="0.25">
      <c r="A5" s="11" t="s">
        <v>95</v>
      </c>
      <c r="B5" s="21">
        <v>90.66</v>
      </c>
      <c r="C5" s="13"/>
    </row>
    <row r="6" spans="1:4" ht="15.75" customHeight="1" x14ac:dyDescent="0.25">
      <c r="A6" s="11" t="s">
        <v>96</v>
      </c>
      <c r="B6" s="21">
        <v>88.421999999999997</v>
      </c>
      <c r="C6" s="13"/>
    </row>
    <row r="7" spans="1:4" ht="15.75" customHeight="1" x14ac:dyDescent="0.25">
      <c r="A7" s="11" t="s">
        <v>97</v>
      </c>
      <c r="B7" s="21">
        <v>90.077774679566375</v>
      </c>
      <c r="C7" s="13"/>
    </row>
    <row r="8" spans="1:4" ht="15.75" customHeight="1" x14ac:dyDescent="0.25">
      <c r="A8" s="11" t="s">
        <v>98</v>
      </c>
      <c r="B8" s="21">
        <v>56.022225320433613</v>
      </c>
      <c r="C8" s="13"/>
    </row>
    <row r="9" spans="1:4" ht="15.75" customHeight="1" x14ac:dyDescent="0.25">
      <c r="A9" s="11" t="s">
        <v>99</v>
      </c>
      <c r="B9" s="21">
        <v>68.790000000000006</v>
      </c>
      <c r="C9" s="13"/>
    </row>
    <row r="10" spans="1:4" ht="15" customHeight="1" x14ac:dyDescent="0.25">
      <c r="A10" s="8" t="s">
        <v>80</v>
      </c>
      <c r="B10" s="21">
        <v>98.215959999999995</v>
      </c>
      <c r="C10" s="13">
        <v>452.084</v>
      </c>
    </row>
    <row r="11" spans="1:4" s="5" customFormat="1" ht="15" customHeight="1" x14ac:dyDescent="0.25">
      <c r="A11" s="8" t="s">
        <v>82</v>
      </c>
      <c r="B11" s="21">
        <v>113.18504000000001</v>
      </c>
      <c r="C11" s="13">
        <v>864.81600000000003</v>
      </c>
    </row>
    <row r="12" spans="1:4" s="5" customFormat="1" ht="15" customHeight="1" x14ac:dyDescent="0.25">
      <c r="A12" s="9" t="s">
        <v>83</v>
      </c>
      <c r="B12" s="21">
        <v>94.918179999999992</v>
      </c>
      <c r="C12" s="13">
        <v>464.447</v>
      </c>
    </row>
    <row r="13" spans="1:4" s="3" customFormat="1" ht="15" customHeight="1" x14ac:dyDescent="0.25">
      <c r="A13" s="8" t="s">
        <v>1</v>
      </c>
      <c r="B13" s="21">
        <v>106.44398356383716</v>
      </c>
      <c r="C13" s="13">
        <v>497.22726027397266</v>
      </c>
    </row>
    <row r="14" spans="1:4" s="3" customFormat="1" ht="15" customHeight="1" x14ac:dyDescent="0.25">
      <c r="A14" s="10" t="s">
        <v>91</v>
      </c>
      <c r="B14" s="21">
        <v>181.19</v>
      </c>
      <c r="C14" s="13">
        <v>1031.49</v>
      </c>
    </row>
    <row r="15" spans="1:4" s="6" customFormat="1" ht="15" customHeight="1" x14ac:dyDescent="0.25">
      <c r="A15" s="8" t="s">
        <v>100</v>
      </c>
      <c r="B15" s="21">
        <v>151.67400000000001</v>
      </c>
      <c r="C15" s="13"/>
    </row>
    <row r="16" spans="1:4" s="3" customFormat="1" ht="15" customHeight="1" x14ac:dyDescent="0.25">
      <c r="A16" s="8" t="s">
        <v>2</v>
      </c>
      <c r="B16" s="21">
        <v>65.755200000000002</v>
      </c>
      <c r="C16" s="13">
        <v>234.63</v>
      </c>
      <c r="D16" s="12"/>
    </row>
    <row r="17" spans="1:8" s="3" customFormat="1" ht="15" customHeight="1" x14ac:dyDescent="0.25">
      <c r="A17" s="8" t="s">
        <v>3</v>
      </c>
      <c r="B17" s="21">
        <v>21.570919822280658</v>
      </c>
      <c r="C17" s="13">
        <v>150.59344827586207</v>
      </c>
      <c r="D17" s="12"/>
    </row>
    <row r="18" spans="1:8" s="3" customFormat="1" ht="15" customHeight="1" x14ac:dyDescent="0.25">
      <c r="A18" s="8" t="s">
        <v>4</v>
      </c>
      <c r="B18" s="21">
        <v>26.199080177719345</v>
      </c>
      <c r="C18" s="13">
        <v>95.446551724137919</v>
      </c>
    </row>
    <row r="19" spans="1:8" s="3" customFormat="1" ht="15" customHeight="1" x14ac:dyDescent="0.25">
      <c r="A19" s="8" t="s">
        <v>5</v>
      </c>
      <c r="B19" s="21">
        <v>58.397599999999997</v>
      </c>
      <c r="C19" s="13">
        <v>240.59</v>
      </c>
    </row>
    <row r="20" spans="1:8" s="3" customFormat="1" ht="15" customHeight="1" x14ac:dyDescent="0.25">
      <c r="A20" s="8" t="s">
        <v>6</v>
      </c>
      <c r="B20" s="21">
        <v>96.878822445764357</v>
      </c>
      <c r="C20" s="13">
        <v>405.83821350762526</v>
      </c>
      <c r="D20" s="12"/>
    </row>
    <row r="21" spans="1:8" s="3" customFormat="1" ht="15" customHeight="1" x14ac:dyDescent="0.25">
      <c r="A21" s="8" t="s">
        <v>45</v>
      </c>
      <c r="B21" s="21">
        <v>30.667157884153259</v>
      </c>
      <c r="C21" s="13">
        <v>149.29799564270152</v>
      </c>
    </row>
    <row r="22" spans="1:8" s="3" customFormat="1" ht="15" customHeight="1" x14ac:dyDescent="0.25">
      <c r="A22" s="8" t="s">
        <v>46</v>
      </c>
      <c r="B22" s="21">
        <v>28.496847983966127</v>
      </c>
      <c r="C22" s="14">
        <v>136.68126361655771</v>
      </c>
      <c r="H22" s="12"/>
    </row>
    <row r="23" spans="1:8" s="3" customFormat="1" ht="15" customHeight="1" x14ac:dyDescent="0.25">
      <c r="A23" s="8" t="s">
        <v>7</v>
      </c>
      <c r="B23" s="21">
        <v>72.847171686116283</v>
      </c>
      <c r="C23" s="13">
        <v>273.36252723311543</v>
      </c>
    </row>
    <row r="24" spans="1:8" s="3" customFormat="1" ht="15" customHeight="1" x14ac:dyDescent="0.25">
      <c r="A24" s="8" t="s">
        <v>47</v>
      </c>
      <c r="B24" s="21">
        <v>62.526324049227348</v>
      </c>
      <c r="C24" s="13">
        <v>279.04535211267603</v>
      </c>
    </row>
    <row r="25" spans="1:8" s="3" customFormat="1" ht="15" customHeight="1" x14ac:dyDescent="0.25">
      <c r="A25" s="8" t="s">
        <v>48</v>
      </c>
      <c r="B25" s="21">
        <v>13.213675950772647</v>
      </c>
      <c r="C25" s="13">
        <v>62.544647887323947</v>
      </c>
    </row>
    <row r="26" spans="1:8" s="3" customFormat="1" ht="15" customHeight="1" x14ac:dyDescent="0.25">
      <c r="A26" s="8" t="s">
        <v>101</v>
      </c>
      <c r="B26" s="21">
        <v>69.281000000000006</v>
      </c>
      <c r="C26" s="13"/>
    </row>
    <row r="27" spans="1:8" s="3" customFormat="1" ht="15" customHeight="1" x14ac:dyDescent="0.25">
      <c r="A27" s="8" t="s">
        <v>8</v>
      </c>
      <c r="B27" s="21">
        <v>125.17840000000001</v>
      </c>
      <c r="C27" s="13">
        <v>499.81</v>
      </c>
    </row>
    <row r="28" spans="1:8" s="3" customFormat="1" ht="15" customHeight="1" x14ac:dyDescent="0.25">
      <c r="A28" s="8" t="s">
        <v>150</v>
      </c>
      <c r="B28" s="21">
        <v>63.817</v>
      </c>
      <c r="C28" s="13"/>
    </row>
    <row r="29" spans="1:8" s="3" customFormat="1" ht="15" customHeight="1" x14ac:dyDescent="0.25">
      <c r="A29" s="8" t="s">
        <v>102</v>
      </c>
      <c r="B29" s="21">
        <v>81.67</v>
      </c>
      <c r="C29" s="13"/>
    </row>
    <row r="30" spans="1:8" s="3" customFormat="1" ht="15" customHeight="1" x14ac:dyDescent="0.25">
      <c r="A30" s="8" t="s">
        <v>103</v>
      </c>
      <c r="B30" s="21">
        <v>91.986000000000004</v>
      </c>
      <c r="C30" s="13"/>
    </row>
    <row r="31" spans="1:8" s="3" customFormat="1" ht="15" customHeight="1" x14ac:dyDescent="0.25">
      <c r="A31" s="8" t="s">
        <v>9</v>
      </c>
      <c r="B31" s="21">
        <v>97.316800000000001</v>
      </c>
      <c r="C31" s="13">
        <v>378.72</v>
      </c>
    </row>
    <row r="32" spans="1:8" s="3" customFormat="1" ht="15" customHeight="1" x14ac:dyDescent="0.25">
      <c r="A32" s="8" t="s">
        <v>66</v>
      </c>
      <c r="B32" s="21">
        <v>88.66000676538772</v>
      </c>
      <c r="C32" s="13"/>
    </row>
    <row r="33" spans="1:3" s="3" customFormat="1" ht="15" customHeight="1" x14ac:dyDescent="0.25">
      <c r="A33" s="8" t="s">
        <v>85</v>
      </c>
      <c r="B33" s="21">
        <v>79.169993234612306</v>
      </c>
      <c r="C33" s="13">
        <v>331.87</v>
      </c>
    </row>
    <row r="34" spans="1:3" s="3" customFormat="1" ht="15" customHeight="1" x14ac:dyDescent="0.25">
      <c r="A34" s="8" t="s">
        <v>56</v>
      </c>
      <c r="B34" s="21">
        <v>58.953658849687805</v>
      </c>
      <c r="C34" s="13">
        <v>208.95315384615384</v>
      </c>
    </row>
    <row r="35" spans="1:3" s="3" customFormat="1" ht="15" customHeight="1" x14ac:dyDescent="0.25">
      <c r="A35" s="8" t="s">
        <v>57</v>
      </c>
      <c r="B35" s="21">
        <v>61.016341150312194</v>
      </c>
      <c r="C35" s="13">
        <v>236.35684615384616</v>
      </c>
    </row>
    <row r="36" spans="1:3" s="3" customFormat="1" ht="15" customHeight="1" x14ac:dyDescent="0.25">
      <c r="A36" s="8" t="s">
        <v>104</v>
      </c>
      <c r="B36" s="21">
        <v>58.78</v>
      </c>
      <c r="C36" s="13"/>
    </row>
    <row r="37" spans="1:3" s="3" customFormat="1" ht="15" customHeight="1" x14ac:dyDescent="0.25">
      <c r="A37" s="8" t="s">
        <v>67</v>
      </c>
      <c r="B37" s="21">
        <v>71.374764392775973</v>
      </c>
      <c r="C37" s="13"/>
    </row>
    <row r="38" spans="1:3" s="3" customFormat="1" ht="15" customHeight="1" x14ac:dyDescent="0.25">
      <c r="A38" s="8" t="s">
        <v>84</v>
      </c>
      <c r="B38" s="21">
        <v>18.405235607224025</v>
      </c>
      <c r="C38" s="13">
        <v>60.2</v>
      </c>
    </row>
    <row r="39" spans="1:3" s="3" customFormat="1" ht="15" customHeight="1" x14ac:dyDescent="0.25">
      <c r="A39" s="8" t="s">
        <v>68</v>
      </c>
      <c r="B39" s="21">
        <v>102.38123988831963</v>
      </c>
      <c r="C39" s="13"/>
    </row>
    <row r="40" spans="1:3" s="3" customFormat="1" ht="15" customHeight="1" x14ac:dyDescent="0.25">
      <c r="A40" s="8" t="s">
        <v>69</v>
      </c>
      <c r="B40" s="21">
        <v>20.578760111680385</v>
      </c>
      <c r="C40" s="13"/>
    </row>
    <row r="41" spans="1:3" s="3" customFormat="1" ht="15" customHeight="1" x14ac:dyDescent="0.25">
      <c r="A41" s="8" t="s">
        <v>52</v>
      </c>
      <c r="B41" s="21">
        <v>16.195321382083012</v>
      </c>
      <c r="C41" s="13">
        <v>37.213548387096772</v>
      </c>
    </row>
    <row r="42" spans="1:3" s="3" customFormat="1" ht="15" customHeight="1" x14ac:dyDescent="0.25">
      <c r="A42" s="8" t="s">
        <v>51</v>
      </c>
      <c r="B42" s="21">
        <v>31.054678617916991</v>
      </c>
      <c r="C42" s="13">
        <v>51.526451612903223</v>
      </c>
    </row>
    <row r="43" spans="1:3" s="3" customFormat="1" ht="15" customHeight="1" x14ac:dyDescent="0.25">
      <c r="A43" s="8" t="s">
        <v>10</v>
      </c>
      <c r="B43" s="21">
        <v>123.25180000000002</v>
      </c>
      <c r="C43" s="13">
        <v>405.67</v>
      </c>
    </row>
    <row r="44" spans="1:3" s="3" customFormat="1" ht="15" customHeight="1" x14ac:dyDescent="0.25">
      <c r="A44" s="8" t="s">
        <v>105</v>
      </c>
      <c r="B44" s="21">
        <v>53.54</v>
      </c>
      <c r="C44" s="13"/>
    </row>
    <row r="45" spans="1:3" s="3" customFormat="1" ht="15" customHeight="1" x14ac:dyDescent="0.25">
      <c r="A45" s="8" t="s">
        <v>11</v>
      </c>
      <c r="B45" s="21">
        <f>85.01+69.12</f>
        <v>154.13</v>
      </c>
      <c r="C45" s="13">
        <v>555.48</v>
      </c>
    </row>
    <row r="46" spans="1:3" s="3" customFormat="1" ht="15" customHeight="1" x14ac:dyDescent="0.25">
      <c r="A46" s="8" t="s">
        <v>58</v>
      </c>
      <c r="B46" s="21">
        <v>92.866614802984714</v>
      </c>
      <c r="C46" s="13"/>
    </row>
    <row r="47" spans="1:3" s="3" customFormat="1" ht="15" customHeight="1" x14ac:dyDescent="0.25">
      <c r="A47" s="8" t="s">
        <v>86</v>
      </c>
      <c r="B47" s="21">
        <v>11.853385197015271</v>
      </c>
      <c r="C47" s="13">
        <v>120.62</v>
      </c>
    </row>
    <row r="48" spans="1:3" s="3" customFormat="1" ht="15" customHeight="1" x14ac:dyDescent="0.25">
      <c r="A48" s="8" t="s">
        <v>151</v>
      </c>
      <c r="B48" s="21">
        <v>38.636384061485195</v>
      </c>
      <c r="C48" s="13">
        <v>104.08882832618026</v>
      </c>
    </row>
    <row r="49" spans="1:3" s="3" customFormat="1" ht="15" customHeight="1" x14ac:dyDescent="0.25">
      <c r="A49" s="8" t="s">
        <v>152</v>
      </c>
      <c r="B49" s="21">
        <v>129.68361593851481</v>
      </c>
      <c r="C49" s="13">
        <v>390.86417167381973</v>
      </c>
    </row>
    <row r="50" spans="1:3" s="3" customFormat="1" ht="15" customHeight="1" x14ac:dyDescent="0.25">
      <c r="A50" s="8" t="s">
        <v>106</v>
      </c>
      <c r="B50" s="21">
        <v>136.56180000000001</v>
      </c>
      <c r="C50" s="15"/>
    </row>
    <row r="51" spans="1:3" s="3" customFormat="1" ht="15" customHeight="1" x14ac:dyDescent="0.25">
      <c r="A51" s="8" t="s">
        <v>70</v>
      </c>
      <c r="B51" s="21">
        <v>135.94255171139619</v>
      </c>
      <c r="C51" s="13"/>
    </row>
    <row r="52" spans="1:3" s="3" customFormat="1" ht="15" customHeight="1" x14ac:dyDescent="0.25">
      <c r="A52" s="8" t="s">
        <v>12</v>
      </c>
      <c r="B52" s="21">
        <v>12.737448288603813</v>
      </c>
      <c r="C52" s="13">
        <v>41.33</v>
      </c>
    </row>
    <row r="53" spans="1:3" s="3" customFormat="1" ht="15" customHeight="1" x14ac:dyDescent="0.25">
      <c r="A53" s="8" t="s">
        <v>107</v>
      </c>
      <c r="B53" s="21">
        <v>132.6</v>
      </c>
      <c r="C53" s="13"/>
    </row>
    <row r="54" spans="1:3" s="3" customFormat="1" ht="15" customHeight="1" x14ac:dyDescent="0.25">
      <c r="A54" s="9" t="s">
        <v>108</v>
      </c>
      <c r="B54" s="21">
        <v>100.631</v>
      </c>
      <c r="C54" s="13"/>
    </row>
    <row r="55" spans="1:3" s="3" customFormat="1" ht="15" customHeight="1" x14ac:dyDescent="0.25">
      <c r="A55" s="8" t="s">
        <v>13</v>
      </c>
      <c r="B55" s="21">
        <v>66.43168</v>
      </c>
      <c r="C55" s="13">
        <v>502.97</v>
      </c>
    </row>
    <row r="56" spans="1:3" s="3" customFormat="1" ht="15" customHeight="1" x14ac:dyDescent="0.25">
      <c r="A56" s="8" t="s">
        <v>109</v>
      </c>
      <c r="B56" s="21">
        <v>95.37</v>
      </c>
      <c r="C56" s="13"/>
    </row>
    <row r="57" spans="1:3" s="3" customFormat="1" ht="15" customHeight="1" x14ac:dyDescent="0.25">
      <c r="A57" s="8" t="s">
        <v>110</v>
      </c>
      <c r="B57" s="21">
        <v>128.79</v>
      </c>
      <c r="C57" s="13"/>
    </row>
    <row r="58" spans="1:3" s="3" customFormat="1" ht="15" customHeight="1" x14ac:dyDescent="0.25">
      <c r="A58" s="8" t="s">
        <v>60</v>
      </c>
      <c r="B58" s="21">
        <v>59.39622375347443</v>
      </c>
      <c r="C58" s="13">
        <v>250.69511811023622</v>
      </c>
    </row>
    <row r="59" spans="1:3" s="3" customFormat="1" ht="15" customHeight="1" x14ac:dyDescent="0.25">
      <c r="A59" s="8" t="s">
        <v>61</v>
      </c>
      <c r="B59" s="21">
        <v>59.339147022909756</v>
      </c>
      <c r="C59" s="13">
        <v>223.04492125984251</v>
      </c>
    </row>
    <row r="60" spans="1:3" s="3" customFormat="1" ht="15" customHeight="1" x14ac:dyDescent="0.25">
      <c r="A60" s="8" t="s">
        <v>62</v>
      </c>
      <c r="B60" s="21">
        <v>13.788724241447605</v>
      </c>
      <c r="C60" s="13">
        <v>29.493543307086615</v>
      </c>
    </row>
    <row r="61" spans="1:3" s="3" customFormat="1" ht="15" customHeight="1" x14ac:dyDescent="0.25">
      <c r="A61" s="8" t="s">
        <v>63</v>
      </c>
      <c r="B61" s="21">
        <v>38.38241153311332</v>
      </c>
      <c r="C61" s="13">
        <v>97.697362204724399</v>
      </c>
    </row>
    <row r="62" spans="1:3" s="3" customFormat="1" ht="15" customHeight="1" x14ac:dyDescent="0.25">
      <c r="A62" s="8" t="s">
        <v>64</v>
      </c>
      <c r="B62" s="21">
        <v>39.565063920701704</v>
      </c>
      <c r="C62" s="13">
        <v>175.11791338582677</v>
      </c>
    </row>
    <row r="63" spans="1:3" s="3" customFormat="1" ht="15" customHeight="1" x14ac:dyDescent="0.25">
      <c r="A63" s="8" t="s">
        <v>65</v>
      </c>
      <c r="B63" s="21">
        <v>37.698429528353124</v>
      </c>
      <c r="C63" s="13">
        <v>160.37114173228346</v>
      </c>
    </row>
    <row r="64" spans="1:3" s="3" customFormat="1" ht="15" customHeight="1" x14ac:dyDescent="0.25">
      <c r="A64" s="8" t="s">
        <v>111</v>
      </c>
      <c r="B64" s="21">
        <v>127.72199999999999</v>
      </c>
      <c r="C64" s="13"/>
    </row>
    <row r="65" spans="1:5" s="3" customFormat="1" ht="15" customHeight="1" x14ac:dyDescent="0.25">
      <c r="A65" s="8" t="s">
        <v>14</v>
      </c>
      <c r="B65" s="21">
        <v>66.180000000000007</v>
      </c>
      <c r="C65" s="13">
        <v>375.1</v>
      </c>
    </row>
    <row r="66" spans="1:5" s="3" customFormat="1" ht="15" customHeight="1" x14ac:dyDescent="0.25">
      <c r="A66" s="8" t="s">
        <v>15</v>
      </c>
      <c r="B66" s="21">
        <v>107.2094</v>
      </c>
      <c r="C66" s="13">
        <v>752.96</v>
      </c>
    </row>
    <row r="67" spans="1:5" s="3" customFormat="1" ht="15" customHeight="1" x14ac:dyDescent="0.25">
      <c r="A67" s="8" t="s">
        <v>112</v>
      </c>
      <c r="B67" s="21">
        <v>68.766999999999996</v>
      </c>
      <c r="C67" s="13"/>
    </row>
    <row r="68" spans="1:5" s="3" customFormat="1" ht="15" customHeight="1" x14ac:dyDescent="0.25">
      <c r="A68" s="8" t="s">
        <v>54</v>
      </c>
      <c r="B68" s="21">
        <v>0.85485603983258762</v>
      </c>
      <c r="C68" s="13">
        <v>7.1118518518518519</v>
      </c>
    </row>
    <row r="69" spans="1:5" s="3" customFormat="1" ht="15" customHeight="1" x14ac:dyDescent="0.25">
      <c r="A69" s="8" t="s">
        <v>81</v>
      </c>
      <c r="B69" s="21">
        <v>19.947798486691543</v>
      </c>
      <c r="C69" s="13">
        <v>88.898148148148152</v>
      </c>
    </row>
    <row r="70" spans="1:5" s="3" customFormat="1" ht="15" customHeight="1" x14ac:dyDescent="0.25">
      <c r="A70" s="8" t="s">
        <v>113</v>
      </c>
      <c r="B70" s="21">
        <v>91.48734547347587</v>
      </c>
      <c r="C70" s="13"/>
    </row>
    <row r="71" spans="1:5" s="3" customFormat="1" ht="15" customHeight="1" x14ac:dyDescent="0.25">
      <c r="A71" s="8" t="s">
        <v>114</v>
      </c>
      <c r="B71" s="21">
        <v>58.337000000000003</v>
      </c>
      <c r="C71" s="13"/>
    </row>
    <row r="72" spans="1:5" s="3" customFormat="1" ht="15" customHeight="1" x14ac:dyDescent="0.25">
      <c r="A72" s="8" t="s">
        <v>115</v>
      </c>
      <c r="B72" s="21">
        <v>58.91</v>
      </c>
      <c r="C72" s="13"/>
    </row>
    <row r="73" spans="1:5" s="3" customFormat="1" ht="15" customHeight="1" x14ac:dyDescent="0.25">
      <c r="A73" s="8" t="s">
        <v>16</v>
      </c>
      <c r="B73" s="21">
        <v>77.500200000000007</v>
      </c>
      <c r="C73" s="13">
        <v>259.33</v>
      </c>
    </row>
    <row r="74" spans="1:5" s="3" customFormat="1" ht="15" customHeight="1" x14ac:dyDescent="0.25">
      <c r="A74" s="8" t="s">
        <v>17</v>
      </c>
      <c r="B74" s="21">
        <v>83.143085494132166</v>
      </c>
      <c r="C74" s="13">
        <v>277.32375838926174</v>
      </c>
    </row>
    <row r="75" spans="1:5" s="3" customFormat="1" ht="15" customHeight="1" x14ac:dyDescent="0.25">
      <c r="A75" s="8" t="s">
        <v>18</v>
      </c>
      <c r="B75" s="21">
        <v>18.946914505867838</v>
      </c>
      <c r="C75" s="13">
        <v>72.856241610738252</v>
      </c>
      <c r="D75" s="12"/>
    </row>
    <row r="76" spans="1:5" s="3" customFormat="1" ht="15" customHeight="1" x14ac:dyDescent="0.25">
      <c r="A76" s="8" t="s">
        <v>19</v>
      </c>
      <c r="B76" s="21">
        <v>39.084999999999994</v>
      </c>
      <c r="C76" s="13">
        <v>201.45</v>
      </c>
      <c r="D76" s="12"/>
    </row>
    <row r="77" spans="1:5" s="3" customFormat="1" ht="15" customHeight="1" x14ac:dyDescent="0.25">
      <c r="A77" s="8" t="s">
        <v>116</v>
      </c>
      <c r="B77" s="21">
        <v>67.958000000000013</v>
      </c>
      <c r="C77" s="14"/>
      <c r="D77" s="12"/>
      <c r="E77" s="12"/>
    </row>
    <row r="78" spans="1:5" s="3" customFormat="1" ht="15" customHeight="1" x14ac:dyDescent="0.25">
      <c r="A78" s="8" t="s">
        <v>117</v>
      </c>
      <c r="B78" s="21">
        <v>104.77</v>
      </c>
      <c r="C78" s="14"/>
    </row>
    <row r="79" spans="1:5" s="3" customFormat="1" ht="15" customHeight="1" x14ac:dyDescent="0.25">
      <c r="A79" s="8" t="s">
        <v>118</v>
      </c>
      <c r="B79" s="21">
        <v>65.221999999999994</v>
      </c>
      <c r="C79" s="13"/>
    </row>
    <row r="80" spans="1:5" s="3" customFormat="1" ht="15" customHeight="1" x14ac:dyDescent="0.25">
      <c r="A80" s="8" t="s">
        <v>20</v>
      </c>
      <c r="B80" s="21">
        <v>61.416400000000003</v>
      </c>
      <c r="C80" s="13">
        <v>213.76</v>
      </c>
    </row>
    <row r="81" spans="1:6" s="3" customFormat="1" ht="15" customHeight="1" x14ac:dyDescent="0.25">
      <c r="A81" s="8" t="s">
        <v>119</v>
      </c>
      <c r="B81" s="21">
        <f>142.48+126.51</f>
        <v>268.99</v>
      </c>
      <c r="C81" s="13"/>
    </row>
    <row r="82" spans="1:6" s="3" customFormat="1" ht="15" customHeight="1" x14ac:dyDescent="0.25">
      <c r="A82" s="8" t="s">
        <v>120</v>
      </c>
      <c r="B82" s="21">
        <v>128.13</v>
      </c>
      <c r="C82" s="13"/>
    </row>
    <row r="83" spans="1:6" s="3" customFormat="1" ht="15" customHeight="1" x14ac:dyDescent="0.25">
      <c r="A83" s="8" t="s">
        <v>87</v>
      </c>
      <c r="B83" s="21">
        <v>45.026341151975416</v>
      </c>
      <c r="C83" s="13"/>
    </row>
    <row r="84" spans="1:6" s="6" customFormat="1" ht="15" customHeight="1" x14ac:dyDescent="0.25">
      <c r="A84" s="8" t="s">
        <v>90</v>
      </c>
      <c r="B84" s="21">
        <v>16.958962518116742</v>
      </c>
      <c r="C84" s="13">
        <v>35.197163120567367</v>
      </c>
    </row>
    <row r="85" spans="1:6" s="6" customFormat="1" ht="15" customHeight="1" x14ac:dyDescent="0.25">
      <c r="A85" s="8" t="s">
        <v>88</v>
      </c>
      <c r="B85" s="21">
        <v>15.41957745415057</v>
      </c>
      <c r="C85" s="13">
        <v>49.276028368794329</v>
      </c>
    </row>
    <row r="86" spans="1:6" s="6" customFormat="1" ht="15" customHeight="1" x14ac:dyDescent="0.25">
      <c r="A86" s="8" t="s">
        <v>89</v>
      </c>
      <c r="B86" s="21">
        <v>57.315118875757278</v>
      </c>
      <c r="C86" s="13">
        <v>163.6668085106383</v>
      </c>
    </row>
    <row r="87" spans="1:6" s="3" customFormat="1" ht="15" customHeight="1" x14ac:dyDescent="0.25">
      <c r="A87" s="8" t="s">
        <v>21</v>
      </c>
      <c r="B87" s="21">
        <v>591.81639999999993</v>
      </c>
      <c r="C87" s="13">
        <v>2665.66</v>
      </c>
    </row>
    <row r="88" spans="1:6" s="3" customFormat="1" ht="15" customHeight="1" x14ac:dyDescent="0.25">
      <c r="A88" s="8" t="s">
        <v>50</v>
      </c>
      <c r="B88" s="21">
        <v>604.24389427261451</v>
      </c>
      <c r="C88" s="13">
        <v>2449.0105132666376</v>
      </c>
      <c r="F88" s="12"/>
    </row>
    <row r="89" spans="1:6" s="3" customFormat="1" ht="14.25" customHeight="1" x14ac:dyDescent="0.25">
      <c r="A89" s="8" t="s">
        <v>53</v>
      </c>
      <c r="B89" s="21">
        <v>676.21610572738564</v>
      </c>
      <c r="C89" s="13">
        <v>2847.5794867333625</v>
      </c>
    </row>
    <row r="90" spans="1:6" s="3" customFormat="1" ht="15" customHeight="1" x14ac:dyDescent="0.25">
      <c r="A90" s="8" t="s">
        <v>22</v>
      </c>
      <c r="B90" s="21">
        <v>645.99800000000005</v>
      </c>
      <c r="C90" s="14">
        <v>2466.15</v>
      </c>
    </row>
    <row r="91" spans="1:6" s="3" customFormat="1" ht="15" customHeight="1" x14ac:dyDescent="0.25">
      <c r="A91" s="8" t="s">
        <v>160</v>
      </c>
      <c r="B91" s="21">
        <v>120.06</v>
      </c>
      <c r="C91" s="14">
        <v>369.4</v>
      </c>
    </row>
    <row r="92" spans="1:6" s="3" customFormat="1" ht="15" customHeight="1" x14ac:dyDescent="0.25">
      <c r="A92" s="8" t="s">
        <v>44</v>
      </c>
      <c r="B92" s="21">
        <v>94.263000000000005</v>
      </c>
      <c r="C92" s="13">
        <v>252.7</v>
      </c>
    </row>
    <row r="93" spans="1:6" s="3" customFormat="1" ht="15" customHeight="1" x14ac:dyDescent="0.25">
      <c r="A93" s="8" t="s">
        <v>161</v>
      </c>
      <c r="B93" s="21">
        <v>50.497300000000003</v>
      </c>
      <c r="C93" s="13">
        <v>103.895</v>
      </c>
    </row>
    <row r="94" spans="1:6" s="3" customFormat="1" ht="15" customHeight="1" x14ac:dyDescent="0.25">
      <c r="A94" s="8" t="s">
        <v>157</v>
      </c>
      <c r="B94" s="21">
        <v>96.938665627699933</v>
      </c>
      <c r="C94" s="13">
        <v>467.74567441860461</v>
      </c>
    </row>
    <row r="95" spans="1:6" s="3" customFormat="1" ht="15" customHeight="1" x14ac:dyDescent="0.25">
      <c r="A95" s="8" t="s">
        <v>158</v>
      </c>
      <c r="B95" s="21">
        <v>11.611334372300067</v>
      </c>
      <c r="C95" s="13">
        <v>58.774325581395345</v>
      </c>
    </row>
    <row r="96" spans="1:6" s="3" customFormat="1" ht="15" customHeight="1" x14ac:dyDescent="0.25">
      <c r="A96" s="8" t="s">
        <v>121</v>
      </c>
      <c r="B96" s="21">
        <v>52.82</v>
      </c>
      <c r="C96" s="4"/>
    </row>
    <row r="97" spans="1:3" s="3" customFormat="1" ht="15" customHeight="1" x14ac:dyDescent="0.25">
      <c r="A97" s="8" t="s">
        <v>122</v>
      </c>
      <c r="B97" s="21">
        <v>139.542</v>
      </c>
      <c r="C97" s="4"/>
    </row>
    <row r="98" spans="1:3" s="3" customFormat="1" ht="15" customHeight="1" x14ac:dyDescent="0.25">
      <c r="A98" s="8" t="s">
        <v>123</v>
      </c>
      <c r="B98" s="21">
        <v>60.31</v>
      </c>
      <c r="C98" s="4"/>
    </row>
    <row r="99" spans="1:3" s="3" customFormat="1" ht="15.75" customHeight="1" x14ac:dyDescent="0.25">
      <c r="A99" s="8" t="s">
        <v>23</v>
      </c>
      <c r="B99" s="21">
        <f>132.76+71.17+154.35</f>
        <v>358.28</v>
      </c>
      <c r="C99" s="4">
        <f>648.8+861.53</f>
        <v>1510.33</v>
      </c>
    </row>
    <row r="100" spans="1:3" s="3" customFormat="1" ht="15" customHeight="1" x14ac:dyDescent="0.25">
      <c r="A100" s="8" t="s">
        <v>24</v>
      </c>
      <c r="B100" s="21">
        <v>138.01900000000001</v>
      </c>
      <c r="C100" s="13">
        <v>652.35</v>
      </c>
    </row>
    <row r="101" spans="1:3" s="3" customFormat="1" ht="15" customHeight="1" x14ac:dyDescent="0.25">
      <c r="A101" s="8" t="s">
        <v>25</v>
      </c>
      <c r="B101" s="21">
        <v>150.495</v>
      </c>
      <c r="C101" s="13">
        <v>542.85</v>
      </c>
    </row>
    <row r="102" spans="1:3" s="3" customFormat="1" ht="15" customHeight="1" x14ac:dyDescent="0.25">
      <c r="A102" s="8" t="s">
        <v>26</v>
      </c>
      <c r="B102" s="21">
        <v>110.13159999999999</v>
      </c>
      <c r="C102" s="13">
        <v>452.14</v>
      </c>
    </row>
    <row r="103" spans="1:3" s="3" customFormat="1" ht="15" customHeight="1" x14ac:dyDescent="0.25">
      <c r="A103" s="8" t="s">
        <v>71</v>
      </c>
      <c r="B103" s="21">
        <v>74.832765656102652</v>
      </c>
      <c r="C103" s="4"/>
    </row>
    <row r="104" spans="1:3" s="3" customFormat="1" ht="15" customHeight="1" x14ac:dyDescent="0.25">
      <c r="A104" s="8" t="s">
        <v>72</v>
      </c>
      <c r="B104" s="21">
        <v>72.787234343897353</v>
      </c>
      <c r="C104" s="13"/>
    </row>
    <row r="105" spans="1:3" s="3" customFormat="1" ht="15" customHeight="1" x14ac:dyDescent="0.25">
      <c r="A105" s="8" t="s">
        <v>27</v>
      </c>
      <c r="B105" s="21">
        <v>60.803854378383008</v>
      </c>
      <c r="C105" s="13">
        <v>161.50434782608696</v>
      </c>
    </row>
    <row r="106" spans="1:3" s="3" customFormat="1" ht="15" customHeight="1" x14ac:dyDescent="0.25">
      <c r="A106" s="8" t="s">
        <v>55</v>
      </c>
      <c r="B106" s="21">
        <v>12.513203076528104</v>
      </c>
      <c r="C106" s="13">
        <v>19.695652173913043</v>
      </c>
    </row>
    <row r="107" spans="1:3" s="3" customFormat="1" ht="15" customHeight="1" x14ac:dyDescent="0.25">
      <c r="A107" s="8" t="s">
        <v>124</v>
      </c>
      <c r="B107" s="21">
        <v>64.402942545088905</v>
      </c>
      <c r="C107" s="4"/>
    </row>
    <row r="108" spans="1:3" s="3" customFormat="1" ht="15" customHeight="1" x14ac:dyDescent="0.25">
      <c r="A108" s="8" t="s">
        <v>147</v>
      </c>
      <c r="B108" s="21">
        <v>41.966000000000001</v>
      </c>
      <c r="C108" s="4"/>
    </row>
    <row r="109" spans="1:3" s="3" customFormat="1" ht="15" customHeight="1" x14ac:dyDescent="0.25">
      <c r="A109" s="8" t="s">
        <v>28</v>
      </c>
      <c r="B109" s="21">
        <v>55.989059999999995</v>
      </c>
      <c r="C109" s="13">
        <v>170.65</v>
      </c>
    </row>
    <row r="110" spans="1:3" s="3" customFormat="1" ht="15" customHeight="1" x14ac:dyDescent="0.25">
      <c r="A110" s="8" t="s">
        <v>125</v>
      </c>
      <c r="B110" s="21">
        <v>84.44</v>
      </c>
      <c r="C110" s="4"/>
    </row>
    <row r="111" spans="1:3" s="3" customFormat="1" ht="15" customHeight="1" x14ac:dyDescent="0.25">
      <c r="A111" s="8" t="s">
        <v>29</v>
      </c>
      <c r="B111" s="21">
        <v>68.714979999999997</v>
      </c>
      <c r="C111" s="13">
        <v>274.61700000000002</v>
      </c>
    </row>
    <row r="112" spans="1:3" s="3" customFormat="1" ht="15" customHeight="1" x14ac:dyDescent="0.25">
      <c r="A112" s="8" t="s">
        <v>126</v>
      </c>
      <c r="B112" s="21">
        <v>45.21</v>
      </c>
      <c r="C112" s="4"/>
    </row>
    <row r="113" spans="1:3" s="3" customFormat="1" ht="15" customHeight="1" x14ac:dyDescent="0.25">
      <c r="A113" s="8" t="s">
        <v>127</v>
      </c>
      <c r="B113" s="21">
        <v>94.17</v>
      </c>
      <c r="C113" s="4"/>
    </row>
    <row r="114" spans="1:3" s="6" customFormat="1" ht="15" customHeight="1" x14ac:dyDescent="0.25">
      <c r="A114" s="8" t="s">
        <v>128</v>
      </c>
      <c r="B114" s="21">
        <v>156.36599999999999</v>
      </c>
      <c r="C114" s="4"/>
    </row>
    <row r="115" spans="1:3" s="6" customFormat="1" ht="15" customHeight="1" x14ac:dyDescent="0.25">
      <c r="A115" s="8" t="s">
        <v>129</v>
      </c>
      <c r="B115" s="21">
        <v>113.26646</v>
      </c>
      <c r="C115" s="4"/>
    </row>
    <row r="116" spans="1:3" s="6" customFormat="1" ht="15" customHeight="1" x14ac:dyDescent="0.25">
      <c r="A116" s="8" t="s">
        <v>130</v>
      </c>
      <c r="B116" s="21">
        <v>120.43</v>
      </c>
      <c r="C116" s="4"/>
    </row>
    <row r="117" spans="1:3" s="6" customFormat="1" ht="15" customHeight="1" x14ac:dyDescent="0.25">
      <c r="A117" s="8" t="s">
        <v>131</v>
      </c>
      <c r="B117" s="21">
        <v>44.87</v>
      </c>
      <c r="C117" s="4"/>
    </row>
    <row r="118" spans="1:3" s="3" customFormat="1" ht="15" customHeight="1" x14ac:dyDescent="0.25">
      <c r="A118" s="8" t="s">
        <v>92</v>
      </c>
      <c r="B118" s="21">
        <f>135.53+123.38+164.99+132.96</f>
        <v>556.86</v>
      </c>
      <c r="C118" s="13">
        <f>968.95+1132.4+1478.05+1085.78</f>
        <v>4665.18</v>
      </c>
    </row>
    <row r="119" spans="1:3" s="3" customFormat="1" ht="15" customHeight="1" x14ac:dyDescent="0.25">
      <c r="A119" s="8" t="s">
        <v>132</v>
      </c>
      <c r="B119" s="21">
        <v>137.04</v>
      </c>
      <c r="C119" s="4"/>
    </row>
    <row r="120" spans="1:3" s="3" customFormat="1" ht="17.25" customHeight="1" x14ac:dyDescent="0.25">
      <c r="A120" s="8" t="s">
        <v>30</v>
      </c>
      <c r="B120" s="21">
        <v>145.55800000000002</v>
      </c>
      <c r="C120" s="13">
        <v>444.4</v>
      </c>
    </row>
    <row r="121" spans="1:3" s="3" customFormat="1" ht="15" customHeight="1" x14ac:dyDescent="0.25">
      <c r="A121" s="8" t="s">
        <v>31</v>
      </c>
      <c r="B121" s="21">
        <v>91.27</v>
      </c>
      <c r="C121" s="13">
        <v>256.7</v>
      </c>
    </row>
    <row r="122" spans="1:3" s="3" customFormat="1" ht="15" customHeight="1" x14ac:dyDescent="0.25">
      <c r="A122" s="8" t="s">
        <v>32</v>
      </c>
      <c r="B122" s="21">
        <v>72.146199999999993</v>
      </c>
      <c r="C122" s="13">
        <v>320.02999999999997</v>
      </c>
    </row>
    <row r="123" spans="1:3" s="3" customFormat="1" ht="15" customHeight="1" x14ac:dyDescent="0.25">
      <c r="A123" s="8" t="s">
        <v>133</v>
      </c>
      <c r="B123" s="21">
        <v>94.03</v>
      </c>
      <c r="C123" s="4"/>
    </row>
    <row r="124" spans="1:3" s="3" customFormat="1" ht="15" customHeight="1" x14ac:dyDescent="0.25">
      <c r="A124" s="8" t="s">
        <v>134</v>
      </c>
      <c r="B124" s="21">
        <v>58.78</v>
      </c>
      <c r="C124" s="4"/>
    </row>
    <row r="125" spans="1:3" s="3" customFormat="1" ht="15" customHeight="1" x14ac:dyDescent="0.25">
      <c r="A125" s="8" t="s">
        <v>34</v>
      </c>
      <c r="B125" s="21">
        <v>73.448802054000325</v>
      </c>
      <c r="C125" s="13">
        <v>340.35842105263157</v>
      </c>
    </row>
    <row r="126" spans="1:3" s="3" customFormat="1" ht="15" customHeight="1" x14ac:dyDescent="0.25">
      <c r="A126" s="8" t="s">
        <v>33</v>
      </c>
      <c r="B126" s="21">
        <v>80.613893008984277</v>
      </c>
      <c r="C126" s="13">
        <v>309.74417153996103</v>
      </c>
    </row>
    <row r="127" spans="1:3" s="3" customFormat="1" ht="15" customHeight="1" x14ac:dyDescent="0.25">
      <c r="A127" s="8" t="s">
        <v>35</v>
      </c>
      <c r="B127" s="21">
        <v>72.757304937015377</v>
      </c>
      <c r="C127" s="13">
        <v>273.72740740740744</v>
      </c>
    </row>
    <row r="128" spans="1:3" s="3" customFormat="1" ht="15" customHeight="1" x14ac:dyDescent="0.25">
      <c r="A128" s="8" t="s">
        <v>153</v>
      </c>
      <c r="B128" s="21">
        <v>32.04</v>
      </c>
      <c r="C128" s="13"/>
    </row>
    <row r="129" spans="1:3" s="3" customFormat="1" ht="15" customHeight="1" x14ac:dyDescent="0.25">
      <c r="A129" s="8" t="s">
        <v>36</v>
      </c>
      <c r="B129" s="21">
        <v>75.989430605503415</v>
      </c>
      <c r="C129" s="13">
        <v>378.05271111111114</v>
      </c>
    </row>
    <row r="130" spans="1:3" s="3" customFormat="1" ht="15" customHeight="1" x14ac:dyDescent="0.25">
      <c r="A130" s="8" t="s">
        <v>37</v>
      </c>
      <c r="B130" s="21">
        <v>53.350569394496588</v>
      </c>
      <c r="C130" s="13">
        <v>256.73728888888888</v>
      </c>
    </row>
    <row r="131" spans="1:3" s="3" customFormat="1" ht="15" customHeight="1" x14ac:dyDescent="0.25">
      <c r="A131" s="8" t="s">
        <v>38</v>
      </c>
      <c r="B131" s="21">
        <v>52.06</v>
      </c>
      <c r="C131" s="13">
        <v>200.51</v>
      </c>
    </row>
    <row r="132" spans="1:3" s="3" customFormat="1" ht="15" customHeight="1" x14ac:dyDescent="0.25">
      <c r="A132" s="8" t="s">
        <v>39</v>
      </c>
      <c r="B132" s="21">
        <v>42.790303056621589</v>
      </c>
      <c r="C132" s="13">
        <v>144.69999999999999</v>
      </c>
    </row>
    <row r="133" spans="1:3" s="3" customFormat="1" ht="15" customHeight="1" x14ac:dyDescent="0.25">
      <c r="A133" s="8" t="s">
        <v>73</v>
      </c>
      <c r="B133" s="21">
        <v>56.059696943378391</v>
      </c>
      <c r="C133" s="4"/>
    </row>
    <row r="134" spans="1:3" s="3" customFormat="1" ht="15" customHeight="1" x14ac:dyDescent="0.25">
      <c r="A134" s="8" t="s">
        <v>135</v>
      </c>
      <c r="B134" s="21">
        <v>102.31</v>
      </c>
      <c r="C134" s="4"/>
    </row>
    <row r="135" spans="1:3" s="3" customFormat="1" ht="15" customHeight="1" x14ac:dyDescent="0.25">
      <c r="A135" s="8" t="s">
        <v>74</v>
      </c>
      <c r="B135" s="21">
        <v>61.390183769200377</v>
      </c>
      <c r="C135" s="4"/>
    </row>
    <row r="136" spans="1:3" s="3" customFormat="1" ht="15" customHeight="1" x14ac:dyDescent="0.25">
      <c r="A136" s="8" t="s">
        <v>75</v>
      </c>
      <c r="B136" s="21">
        <v>39.109816230799623</v>
      </c>
      <c r="C136" s="4"/>
    </row>
    <row r="137" spans="1:3" s="3" customFormat="1" ht="15" customHeight="1" x14ac:dyDescent="0.25">
      <c r="A137" s="8" t="s">
        <v>136</v>
      </c>
      <c r="B137" s="21">
        <v>115.32</v>
      </c>
      <c r="C137" s="4"/>
    </row>
    <row r="138" spans="1:3" s="3" customFormat="1" ht="15" customHeight="1" x14ac:dyDescent="0.25">
      <c r="A138" s="8" t="s">
        <v>40</v>
      </c>
      <c r="B138" s="21">
        <v>59.900399999999998</v>
      </c>
      <c r="C138" s="13">
        <v>264.11</v>
      </c>
    </row>
    <row r="139" spans="1:3" s="3" customFormat="1" ht="15" customHeight="1" x14ac:dyDescent="0.25">
      <c r="A139" s="8" t="s">
        <v>137</v>
      </c>
      <c r="B139" s="21">
        <v>70.53</v>
      </c>
      <c r="C139" s="4"/>
    </row>
    <row r="140" spans="1:3" s="3" customFormat="1" ht="15" customHeight="1" x14ac:dyDescent="0.25">
      <c r="A140" s="8" t="s">
        <v>41</v>
      </c>
      <c r="B140" s="21">
        <v>41.761600000000001</v>
      </c>
      <c r="C140" s="13">
        <v>173.84</v>
      </c>
    </row>
    <row r="141" spans="1:3" s="3" customFormat="1" ht="15" customHeight="1" x14ac:dyDescent="0.25">
      <c r="A141" s="8" t="s">
        <v>138</v>
      </c>
      <c r="B141" s="21">
        <v>51.04</v>
      </c>
      <c r="C141" s="4"/>
    </row>
    <row r="142" spans="1:3" s="3" customFormat="1" ht="15" customHeight="1" x14ac:dyDescent="0.25">
      <c r="A142" s="8" t="s">
        <v>139</v>
      </c>
      <c r="B142" s="21">
        <v>80.820999999999998</v>
      </c>
      <c r="C142" s="4"/>
    </row>
    <row r="143" spans="1:3" s="3" customFormat="1" ht="15" customHeight="1" x14ac:dyDescent="0.25">
      <c r="A143" s="8" t="s">
        <v>76</v>
      </c>
      <c r="B143" s="21">
        <v>185.49741890429107</v>
      </c>
      <c r="C143" s="4"/>
    </row>
    <row r="144" spans="1:3" s="3" customFormat="1" ht="15" customHeight="1" x14ac:dyDescent="0.25">
      <c r="A144" s="8" t="s">
        <v>49</v>
      </c>
      <c r="B144" s="21">
        <v>4.3325810957089379</v>
      </c>
      <c r="C144" s="13">
        <v>28.454999999999998</v>
      </c>
    </row>
    <row r="145" spans="1:5" s="3" customFormat="1" ht="15" customHeight="1" x14ac:dyDescent="0.25">
      <c r="A145" s="8" t="s">
        <v>140</v>
      </c>
      <c r="B145" s="21">
        <v>129.06</v>
      </c>
      <c r="C145" s="4"/>
    </row>
    <row r="146" spans="1:5" s="3" customFormat="1" ht="15" customHeight="1" x14ac:dyDescent="0.25">
      <c r="A146" s="8" t="s">
        <v>149</v>
      </c>
      <c r="B146" s="21">
        <v>104.78</v>
      </c>
      <c r="C146" s="4"/>
      <c r="D146" s="12"/>
    </row>
    <row r="147" spans="1:5" s="3" customFormat="1" ht="15" customHeight="1" x14ac:dyDescent="0.25">
      <c r="A147" s="8" t="s">
        <v>42</v>
      </c>
      <c r="B147" s="21">
        <f>172.56+155.21</f>
        <v>327.77</v>
      </c>
      <c r="C147" s="4">
        <f>652.53+620.74</f>
        <v>1273.27</v>
      </c>
    </row>
    <row r="148" spans="1:5" s="3" customFormat="1" ht="15" customHeight="1" x14ac:dyDescent="0.25">
      <c r="A148" s="8" t="s">
        <v>141</v>
      </c>
      <c r="B148" s="21">
        <v>60.09</v>
      </c>
      <c r="C148" s="4"/>
      <c r="D148" s="12"/>
      <c r="E148" s="12"/>
    </row>
    <row r="149" spans="1:5" s="3" customFormat="1" ht="15" customHeight="1" x14ac:dyDescent="0.25">
      <c r="A149" s="8" t="s">
        <v>154</v>
      </c>
      <c r="B149" s="21">
        <v>47.94</v>
      </c>
      <c r="C149" s="4"/>
      <c r="D149" s="12"/>
      <c r="E149" s="12"/>
    </row>
    <row r="150" spans="1:5" s="3" customFormat="1" ht="15" customHeight="1" x14ac:dyDescent="0.25">
      <c r="A150" s="8" t="s">
        <v>155</v>
      </c>
      <c r="B150" s="21">
        <v>44.01</v>
      </c>
      <c r="C150" s="4"/>
      <c r="D150" s="12"/>
      <c r="E150" s="12"/>
    </row>
    <row r="151" spans="1:5" s="3" customFormat="1" ht="15" customHeight="1" x14ac:dyDescent="0.25">
      <c r="A151" s="8" t="s">
        <v>142</v>
      </c>
      <c r="B151" s="21">
        <v>62.35</v>
      </c>
      <c r="C151" s="4"/>
    </row>
    <row r="152" spans="1:5" s="3" customFormat="1" ht="15" customHeight="1" x14ac:dyDescent="0.25">
      <c r="A152" s="8" t="s">
        <v>43</v>
      </c>
      <c r="B152" s="21">
        <v>101.73780000000001</v>
      </c>
      <c r="C152" s="13">
        <v>374.27</v>
      </c>
    </row>
    <row r="153" spans="1:5" s="3" customFormat="1" ht="15" customHeight="1" x14ac:dyDescent="0.25">
      <c r="A153" s="8" t="s">
        <v>143</v>
      </c>
      <c r="B153" s="21">
        <v>98.21</v>
      </c>
      <c r="C153" s="4"/>
    </row>
    <row r="154" spans="1:5" s="3" customFormat="1" ht="15" customHeight="1" x14ac:dyDescent="0.25">
      <c r="A154" s="8" t="s">
        <v>144</v>
      </c>
      <c r="B154" s="21">
        <v>88.05</v>
      </c>
      <c r="C154" s="4"/>
    </row>
    <row r="155" spans="1:5" s="3" customFormat="1" ht="15" customHeight="1" x14ac:dyDescent="0.25">
      <c r="A155" s="8" t="s">
        <v>59</v>
      </c>
      <c r="B155" s="21">
        <v>95.953876806508134</v>
      </c>
      <c r="C155" s="13">
        <v>129.13</v>
      </c>
    </row>
    <row r="156" spans="1:5" s="3" customFormat="1" ht="15" customHeight="1" x14ac:dyDescent="0.25">
      <c r="A156" s="8" t="s">
        <v>79</v>
      </c>
      <c r="B156" s="21">
        <v>85.556123193491857</v>
      </c>
      <c r="C156" s="4"/>
    </row>
    <row r="157" spans="1:5" s="3" customFormat="1" ht="15" customHeight="1" x14ac:dyDescent="0.25">
      <c r="A157" s="8" t="s">
        <v>145</v>
      </c>
      <c r="B157" s="21">
        <v>100.22199999999999</v>
      </c>
      <c r="C157" s="13"/>
    </row>
    <row r="158" spans="1:5" s="3" customFormat="1" ht="15" customHeight="1" x14ac:dyDescent="0.25">
      <c r="A158" s="8" t="s">
        <v>146</v>
      </c>
      <c r="B158" s="21">
        <v>62.49</v>
      </c>
      <c r="C158" s="4"/>
    </row>
    <row r="159" spans="1:5" s="3" customFormat="1" ht="15" customHeight="1" x14ac:dyDescent="0.25">
      <c r="A159" s="8" t="s">
        <v>77</v>
      </c>
      <c r="B159" s="21">
        <v>65.621435453915268</v>
      </c>
      <c r="C159" s="4"/>
    </row>
    <row r="160" spans="1:5" s="3" customFormat="1" ht="15" customHeight="1" x14ac:dyDescent="0.25">
      <c r="A160" s="8" t="s">
        <v>78</v>
      </c>
      <c r="B160" s="21">
        <v>65.748564546084751</v>
      </c>
      <c r="C160" s="4"/>
    </row>
    <row r="161" spans="1:3" s="3" customFormat="1" ht="15" customHeight="1" x14ac:dyDescent="0.25">
      <c r="A161" s="8" t="s">
        <v>156</v>
      </c>
      <c r="B161" s="20">
        <v>46.34</v>
      </c>
      <c r="C161" s="4"/>
    </row>
    <row r="162" spans="1:3" s="3" customFormat="1" x14ac:dyDescent="0.25">
      <c r="A162" s="7"/>
      <c r="B162" s="16"/>
    </row>
    <row r="163" spans="1:3" s="3" customFormat="1" x14ac:dyDescent="0.25">
      <c r="A163" s="7"/>
      <c r="B163" s="16"/>
    </row>
    <row r="164" spans="1:3" s="3" customFormat="1" x14ac:dyDescent="0.25">
      <c r="A164" s="7"/>
      <c r="B164" s="16"/>
    </row>
    <row r="165" spans="1:3" s="3" customFormat="1" x14ac:dyDescent="0.25">
      <c r="A165" s="7"/>
      <c r="B165" s="16"/>
    </row>
    <row r="166" spans="1:3" s="3" customFormat="1" x14ac:dyDescent="0.25">
      <c r="A166" s="7"/>
      <c r="B166" s="16"/>
    </row>
    <row r="167" spans="1:3" s="3" customFormat="1" x14ac:dyDescent="0.25">
      <c r="A167" s="7"/>
      <c r="B167" s="16"/>
    </row>
    <row r="168" spans="1:3" s="3" customFormat="1" x14ac:dyDescent="0.25">
      <c r="A168" s="7"/>
      <c r="B168" s="16"/>
    </row>
    <row r="169" spans="1:3" s="3" customFormat="1" x14ac:dyDescent="0.25">
      <c r="A169" s="7"/>
      <c r="B169" s="16"/>
    </row>
    <row r="170" spans="1:3" s="3" customFormat="1" x14ac:dyDescent="0.25">
      <c r="A170" s="7"/>
      <c r="B170" s="16"/>
    </row>
    <row r="171" spans="1:3" s="3" customFormat="1" x14ac:dyDescent="0.25">
      <c r="A171" s="7"/>
      <c r="B171" s="16"/>
    </row>
    <row r="172" spans="1:3" s="3" customFormat="1" x14ac:dyDescent="0.25">
      <c r="A172" s="7"/>
      <c r="B172" s="16"/>
    </row>
    <row r="173" spans="1:3" s="3" customFormat="1" x14ac:dyDescent="0.25">
      <c r="A173" s="7"/>
      <c r="B173" s="16"/>
    </row>
    <row r="174" spans="1:3" s="3" customFormat="1" x14ac:dyDescent="0.25">
      <c r="A174" s="7"/>
      <c r="B174" s="16"/>
    </row>
    <row r="175" spans="1:3" s="3" customFormat="1" x14ac:dyDescent="0.25">
      <c r="A175" s="7"/>
      <c r="B175" s="16"/>
    </row>
    <row r="176" spans="1:3" s="3" customFormat="1" x14ac:dyDescent="0.25">
      <c r="A176" s="7"/>
      <c r="B176" s="16"/>
    </row>
    <row r="177" spans="1:2" x14ac:dyDescent="0.25">
      <c r="A177" s="7"/>
      <c r="B177" s="17"/>
    </row>
    <row r="178" spans="1:2" x14ac:dyDescent="0.25">
      <c r="A178" s="7"/>
      <c r="B178" s="17"/>
    </row>
    <row r="179" spans="1:2" x14ac:dyDescent="0.25">
      <c r="A179" s="7"/>
      <c r="B179" s="17"/>
    </row>
    <row r="180" spans="1:2" x14ac:dyDescent="0.25">
      <c r="A180" s="7"/>
      <c r="B180" s="17"/>
    </row>
    <row r="181" spans="1:2" x14ac:dyDescent="0.25">
      <c r="A181" s="7"/>
      <c r="B181" s="17"/>
    </row>
    <row r="182" spans="1:2" x14ac:dyDescent="0.25">
      <c r="A182" s="7"/>
      <c r="B182" s="17"/>
    </row>
    <row r="183" spans="1:2" x14ac:dyDescent="0.25">
      <c r="A183" s="7"/>
      <c r="B183" s="17"/>
    </row>
    <row r="184" spans="1:2" x14ac:dyDescent="0.25">
      <c r="A184" s="7"/>
      <c r="B184" s="17"/>
    </row>
    <row r="185" spans="1:2" x14ac:dyDescent="0.25">
      <c r="A185" s="7"/>
      <c r="B185" s="17"/>
    </row>
    <row r="186" spans="1:2" x14ac:dyDescent="0.25">
      <c r="A186" s="7"/>
      <c r="B186" s="17"/>
    </row>
    <row r="187" spans="1:2" x14ac:dyDescent="0.25">
      <c r="A187" s="7"/>
      <c r="B187" s="17"/>
    </row>
    <row r="188" spans="1:2" x14ac:dyDescent="0.25">
      <c r="A188" s="7"/>
      <c r="B188" s="17"/>
    </row>
    <row r="189" spans="1:2" x14ac:dyDescent="0.25">
      <c r="A189" s="7"/>
      <c r="B189" s="17"/>
    </row>
    <row r="190" spans="1:2" x14ac:dyDescent="0.25">
      <c r="A190" s="7"/>
      <c r="B190" s="17"/>
    </row>
    <row r="191" spans="1:2" x14ac:dyDescent="0.25">
      <c r="A191" s="7"/>
      <c r="B191" s="17"/>
    </row>
    <row r="192" spans="1:2" x14ac:dyDescent="0.25">
      <c r="A192" s="7"/>
      <c r="B192" s="17"/>
    </row>
    <row r="193" spans="1:2" x14ac:dyDescent="0.25">
      <c r="A193" s="7"/>
      <c r="B193" s="17"/>
    </row>
    <row r="194" spans="1:2" x14ac:dyDescent="0.25">
      <c r="A194" s="7"/>
      <c r="B194" s="17"/>
    </row>
    <row r="195" spans="1:2" x14ac:dyDescent="0.25">
      <c r="A195" s="7"/>
      <c r="B195" s="17"/>
    </row>
    <row r="196" spans="1:2" x14ac:dyDescent="0.25">
      <c r="A196" s="7"/>
      <c r="B196" s="17"/>
    </row>
    <row r="197" spans="1:2" x14ac:dyDescent="0.25">
      <c r="A197" s="7"/>
      <c r="B197" s="17"/>
    </row>
    <row r="198" spans="1:2" x14ac:dyDescent="0.25">
      <c r="A198" s="7"/>
      <c r="B198" s="17"/>
    </row>
    <row r="199" spans="1:2" x14ac:dyDescent="0.25">
      <c r="A199" s="7"/>
      <c r="B199" s="17"/>
    </row>
    <row r="200" spans="1:2" x14ac:dyDescent="0.25">
      <c r="A200" s="7"/>
      <c r="B200" s="17"/>
    </row>
    <row r="201" spans="1:2" x14ac:dyDescent="0.25">
      <c r="A201" s="7"/>
      <c r="B201" s="17"/>
    </row>
    <row r="202" spans="1:2" x14ac:dyDescent="0.25">
      <c r="A202" s="7"/>
      <c r="B202" s="17"/>
    </row>
  </sheetData>
  <mergeCells count="1">
    <mergeCell ref="A1:C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2021-11-23T08:30:40Z</cp:lastPrinted>
  <dcterms:created xsi:type="dcterms:W3CDTF">2015-12-11T08:13:35Z</dcterms:created>
  <dcterms:modified xsi:type="dcterms:W3CDTF">2021-12-10T08:25:11Z</dcterms:modified>
</cp:coreProperties>
</file>